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06_daten oncobox\_oncobox 2.0\_oncobox führerschein\02_konzepte, ideenpapiere\steinbruch inhalte fragen, themen\"/>
    </mc:Choice>
  </mc:AlternateContent>
  <xr:revisionPtr revIDLastSave="0" documentId="13_ncr:1_{B365E180-84A3-4B68-82A3-66D86423D9DE}" xr6:coauthVersionLast="47" xr6:coauthVersionMax="47" xr10:uidLastSave="{00000000-0000-0000-0000-000000000000}"/>
  <workbookProtection workbookAlgorithmName="SHA-512" workbookHashValue="iwOFS7jdCrnZaS9TET/sEj+JH+ih+22R3LyeekcqAhz/hs+wjUYXGMZaVcTYyMO2NMzs1bB6cdWgVcVl9MUaoQ==" workbookSaltValue="4CYNJyZ5v3guDGccHG98nQ==" workbookSpinCount="100000" lockStructure="1"/>
  <bookViews>
    <workbookView xWindow="-120" yWindow="-120" windowWidth="29040" windowHeight="17520" xr2:uid="{00000000-000D-0000-FFFF-FFFF00000000}"/>
  </bookViews>
  <sheets>
    <sheet name="Selbsteinschätzungsbogen" sheetId="2" r:id="rId1"/>
  </sheets>
  <definedNames>
    <definedName name="_xlnm._FilterDatabase" localSheetId="0" hidden="1">Selbsteinschätzungsbogen!$B$7:$J$58</definedName>
    <definedName name="_xlnm.Print_Area" localSheetId="0">Selbsteinschätzungsbogen!$B$1:$G$63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 l="1"/>
  <c r="I38" i="2"/>
  <c r="I34" i="2"/>
  <c r="I30" i="2"/>
  <c r="I28" i="2"/>
  <c r="I27" i="2"/>
  <c r="I26" i="2"/>
  <c r="I22" i="2"/>
  <c r="I20" i="2"/>
  <c r="I19" i="2"/>
  <c r="I16" i="2"/>
  <c r="I15" i="2"/>
  <c r="I14" i="2"/>
  <c r="I12" i="2"/>
  <c r="I11" i="2"/>
  <c r="J10" i="2" l="1"/>
  <c r="I13" i="2" l="1"/>
  <c r="I17" i="2"/>
  <c r="I18" i="2"/>
  <c r="I21" i="2"/>
  <c r="I23" i="2"/>
  <c r="I24" i="2"/>
  <c r="I29" i="2"/>
  <c r="I32" i="2"/>
  <c r="I33" i="2"/>
  <c r="I35" i="2"/>
  <c r="I36" i="2"/>
  <c r="I40" i="2"/>
  <c r="I41" i="2"/>
  <c r="I42" i="2"/>
  <c r="I44" i="2"/>
  <c r="I45" i="2"/>
  <c r="I46" i="2"/>
  <c r="I47" i="2"/>
  <c r="I48" i="2"/>
  <c r="I49" i="2"/>
  <c r="I50" i="2"/>
  <c r="I51" i="2"/>
  <c r="I52" i="2"/>
  <c r="I53" i="2"/>
  <c r="I54" i="2"/>
  <c r="I55" i="2"/>
  <c r="I56" i="2"/>
  <c r="I57" i="2"/>
  <c r="I58" i="2"/>
  <c r="J11" i="2"/>
  <c r="J12" i="2"/>
  <c r="J13" i="2"/>
  <c r="J14" i="2"/>
  <c r="J15" i="2"/>
  <c r="J16" i="2"/>
  <c r="J17" i="2"/>
  <c r="J18" i="2"/>
  <c r="J19" i="2"/>
  <c r="J20" i="2"/>
  <c r="J21" i="2"/>
  <c r="J22" i="2"/>
  <c r="J23" i="2"/>
  <c r="J24" i="2"/>
  <c r="J26" i="2"/>
  <c r="J27" i="2"/>
  <c r="J28" i="2"/>
  <c r="J29" i="2"/>
  <c r="J30" i="2"/>
  <c r="J32" i="2"/>
  <c r="J33" i="2"/>
  <c r="J34" i="2"/>
  <c r="J35" i="2"/>
  <c r="J36" i="2"/>
  <c r="J38" i="2"/>
  <c r="J39" i="2"/>
  <c r="J40" i="2"/>
  <c r="J41" i="2"/>
  <c r="J42" i="2"/>
  <c r="J44" i="2"/>
  <c r="J45" i="2"/>
  <c r="J46" i="2"/>
  <c r="J47" i="2"/>
  <c r="J48" i="2"/>
  <c r="J49" i="2"/>
  <c r="J50" i="2"/>
  <c r="J51" i="2"/>
  <c r="J52" i="2"/>
  <c r="J53" i="2"/>
  <c r="J54" i="2"/>
  <c r="J55" i="2"/>
  <c r="J56" i="2"/>
  <c r="J57" i="2"/>
  <c r="J58" i="2"/>
  <c r="I8" i="2" l="1"/>
  <c r="E60" i="2" s="1"/>
  <c r="I10" i="2"/>
  <c r="J8" i="2" s="1"/>
  <c r="D60" i="2" l="1"/>
</calcChain>
</file>

<file path=xl/sharedStrings.xml><?xml version="1.0" encoding="utf-8"?>
<sst xmlns="http://schemas.openxmlformats.org/spreadsheetml/2006/main" count="67" uniqueCount="67">
  <si>
    <t>Ja</t>
  </si>
  <si>
    <t>Nein</t>
  </si>
  <si>
    <t>X</t>
  </si>
  <si>
    <t>ANTWORT</t>
  </si>
  <si>
    <t xml:space="preserve">FRAGE </t>
  </si>
  <si>
    <t>ERGEBNIS:</t>
  </si>
  <si>
    <t>NR.</t>
  </si>
  <si>
    <t>Können auch Praxen außerhalb des Klinikums Teil eines zertifizierten Zentrums sein?</t>
  </si>
  <si>
    <t>Werden die Anforderungen des Erhebungsbogens durch OnkoZert festgelegt?</t>
  </si>
  <si>
    <t>Führt jede Nicht-Erfüllung einer Sollvorgabe im Kennzahlenbogen zu einer Abweichung?</t>
  </si>
  <si>
    <t>Ist der Auditcheck eine Ergänzung zum Auditbericht?</t>
  </si>
  <si>
    <t>Ist es ausreichend, dass die Tumorkonferenz alle 6 Wochen stattfindet?</t>
  </si>
  <si>
    <t>Entscheidet der Fachexperte über die Zertifikatserteilung eines Zentrums?</t>
  </si>
  <si>
    <t>Hat jede Abweichung ein Nachaudit zur Folge?</t>
  </si>
  <si>
    <t>Kann eine „Reduktion Auditzyklus“ zwei Jahre hintereinander durchgeführt werden?</t>
  </si>
  <si>
    <t>Ersetzt die OncoBox ein Tumordokumentationssystem?</t>
  </si>
  <si>
    <t>Kann das Stammblatt unterjährig geändert werden?</t>
  </si>
  <si>
    <t xml:space="preserve">Müssen alle Bereiche im Zentrum jedes Jahr vor Ort begangen werden? </t>
  </si>
  <si>
    <t xml:space="preserve">Kann das Zentrum Einfluss auf den Auditplan (Reihenfolge der Begehungen, …) nehmen? </t>
  </si>
  <si>
    <t xml:space="preserve">Stellt das Angebot einer psychosozialen Versorgung eine optionale Anforderung in der Zertifizierung dar? </t>
  </si>
  <si>
    <t xml:space="preserve">Sind die Ergebnisse der Kommissionssitzungen öffentlich zugänglich? </t>
  </si>
  <si>
    <t>Kann die Anforderungserfüllung für die Strahlentherapie anstatt im zentralen auch im Erhebungsbogen des Organkrebszentrums dargelegt werden?</t>
  </si>
  <si>
    <t>Gibt es jedes Auditjahr eine neue Datenblatt-Vorlage?</t>
  </si>
  <si>
    <t>&gt;= 90</t>
  </si>
  <si>
    <t xml:space="preserve">Beträgt die Einreichungsfrist der Auditunterlagen bei einem Organkrebszentrum für die Erstzertifizierung 6 Wochen? </t>
  </si>
  <si>
    <t>DKG-ZERTIFIZIERUNGSSYSTEM</t>
  </si>
  <si>
    <t>EXCEL</t>
  </si>
  <si>
    <t>Haben Sie schon einmal eine XML-Datei in die OncoBox importiert?</t>
  </si>
  <si>
    <t>Haben Sie schon einmal ein Datenblatt mit der OncoBox generiert?</t>
  </si>
  <si>
    <t>Haben Sie schon einmal mithilfe der OncoBox Daten im Tumordokumentationssystem korrigiert?</t>
  </si>
  <si>
    <t>Können Sie in Excel Daten in eine Zelle eingeben und bearbeiten?</t>
  </si>
  <si>
    <t>Wissen Sie, wie man eine Excel-Datei speichert?</t>
  </si>
  <si>
    <t>Können Sie Spalten und Zeilen einfügen oder löschen?</t>
  </si>
  <si>
    <t>Können Sie Zellen formatieren (z. B. Schriftart, Farbe, Rahmen)?</t>
  </si>
  <si>
    <t>Wissen Sie, wie man Spaltenbreite oder Zeilenhöhe anpasst?</t>
  </si>
  <si>
    <t>Können Sie eine Excel-Tabelle sortieren (z. B. alphabetisch oder numerisch)?</t>
  </si>
  <si>
    <t>Können Sie Daten filtern (z. B. über AutoFilter)?</t>
  </si>
  <si>
    <t>Wissen Sie, wie man Zellen kopiert und Inhalte mit der Maus oder Tastatur verschiebt?</t>
  </si>
  <si>
    <t>Wissen Sie, wie man ein einfaches Diagramm erstellt (z. B. Balken- oder Kreisdiagramm)?</t>
  </si>
  <si>
    <t>Können Sie mehrere Arbeitsblätter innerhalb einer Excel-Datei verwenden und zwischen ihnen wechseln?</t>
  </si>
  <si>
    <t>Wissen Sie, wie man Zellen zusammenführt (z. B. "Zellen verbinden und zentrieren")?</t>
  </si>
  <si>
    <t>Können Sie eine Excel-Datei in ein PDF exportieren oder druckfertig machen (Druckvorschau, Seitenlayout)?</t>
  </si>
  <si>
    <t>Wissen Sie, wie man einfache Formeln wie =SUMME(A1:A10) verwendet?</t>
  </si>
  <si>
    <t>Können Sie relative und absolute Zellbezüge unterscheiden (A1 vs. $A$1)?</t>
  </si>
  <si>
    <t>Haben Sie schon einmal eine einfache Wenn-Funktion benutzt (z. B. =WENN(A1&gt;10;"Ja";"Nein"))?</t>
  </si>
  <si>
    <t>DATENMANAGEMENT IM ZERTIFIZIERUNGSSYSTEM (GRUNDLAGEN)</t>
  </si>
  <si>
    <t>DATENMANAGEMENT IM ZERTIFIZIERUNGSSYSTEM (DATENBLATT)</t>
  </si>
  <si>
    <t>DATENMANAGEMENT IM ZERTIFIZIERUNGSSYSTEM (ONCOBOX)</t>
  </si>
  <si>
    <t>Ist im Erhebungsbogen ein verpflichtender VK-Anteil für die Ressource Tumordokumentation vorgegeben?</t>
  </si>
  <si>
    <t>Können die Fallzahlen (Stichwort Zentrumsfall) direkt aus den Primärsystemen (z.B. KIS) ermittelt werden?</t>
  </si>
  <si>
    <t>Werden auch Patienten berücksichtigt, die mit einem Rezidiv ins Zentrum kommen und dort therapiert werden?</t>
  </si>
  <si>
    <t>Sind Korrekturen am Datenblatt auch nach dem Audit möglich?</t>
  </si>
  <si>
    <t>Hinweis: Pro Frage ist nur eine Antwort möglich! Das Ergebnis wird Ihnen nur angezeigt, wenn Sie alle Fragen beantwortet haben.</t>
  </si>
  <si>
    <t>Sie haben weniger als 60 % der Fragen richtig beantwortet. Sie werden sich intensiv mit dem Lehrgangsinhalten zum Selbststudium auseinandersetzen müssen, um die Inhalte im Lehrgang vor Ort auf Anhieb zu verstehen bzw. richtig einordnen zu können. Bitte nehmen Sie vor einer Anmeldung Kontakt mit ClarData auf, um den Teilnahmenutzen abzuwägen und um ggf. konkrete Anregungen für Ihre persönliche Lehrgangsvorbereitung zu erhalten.</t>
  </si>
  <si>
    <t xml:space="preserve">Die Teilnahme an der Selbsteinschätzung stellt noch keine Anmeldung zum Lehrgang dar, sondern soll als Entscheidungsgrundlage dienen und Hinweise geben, welche Bereiche Sie im Rahmen des Selbststudiums besonders betrachten sollten. Bitte beachten Sie, dass eine Teilnahme erst ab dem Sprachlevel C1 sinnvoll ist. Für die Selbsteinschätzung müssen alle nachfolgenden Fragen beantwortet werden. </t>
  </si>
  <si>
    <t>Ist das Datenblatt eine offizielle Anlage zum Erhebungsbogen?</t>
  </si>
  <si>
    <r>
      <t xml:space="preserve">Muss das Datenblatt jedes Jahr bei </t>
    </r>
    <r>
      <rPr>
        <sz val="10"/>
        <rFont val="Arial"/>
        <family val="2"/>
      </rPr>
      <t>OnkoZert</t>
    </r>
    <r>
      <rPr>
        <sz val="10"/>
        <color theme="1"/>
        <rFont val="Arial"/>
        <family val="2"/>
      </rPr>
      <t xml:space="preserve"> neu eingereicht werden?</t>
    </r>
  </si>
  <si>
    <t>Kann ein Patient, der nur die Diagnose am Klinikum erhalten hat, als Primärfall für das Zentrum gezählt werden?</t>
  </si>
  <si>
    <t>Sie haben einige Kenntnisse über das DKG-Zertifizierungssystem, das Datenmanagement im Zertifizierungssystem und EXCEL, jedoch gibt es für Sie noch einige offene Fragestellungen. 
Sie sollten die Lehrgangsinhalte zum Selbststudium sorgfältig studieren, um Lücken zu schließen. Wir würden uns über Ihre Teilnahme am Lehrgang freuen.</t>
  </si>
  <si>
    <t>&lt;= 60</t>
  </si>
  <si>
    <t xml:space="preserve">                                                    Legende:</t>
  </si>
  <si>
    <t>Herzlichen Glückwunsch! Sie haben bereits umfassende Kenntnisse über das DKG-Zertifizierungssystem, das Datenmanagement im Zertifizierungssystem und EXCEL. 
Vieles in den Lehrgangsinhalten zum Selbststudium als auch im Lehrgang wird Ihnen bekannt sein. Im Rahmen des Selbststudiums können Sie ggf. kleinere Lücken schließen bzw. einige Themen vertiefen. Unabhängig davon werden Sie dem Qualifizierungslehrgang sehr gut folgen können. Wir freuen uns auf Ihre Teilnahme.</t>
  </si>
  <si>
    <t>&gt; 60 – 90</t>
  </si>
  <si>
    <t>Können Änderungen des Geltungsbereiches von "S" zu "V" im Onkologischen Zentrum Einfluss auf die Zertifizierung haben?</t>
  </si>
  <si>
    <t>Werden alle zertifizierten Zentren im Jahresbericht abgebildet?</t>
  </si>
  <si>
    <r>
      <t>Ist die OncoBox</t>
    </r>
    <r>
      <rPr>
        <sz val="10"/>
        <rFont val="Arial"/>
        <family val="2"/>
      </rPr>
      <t xml:space="preserve"> außerhalb </t>
    </r>
    <r>
      <rPr>
        <sz val="10"/>
        <color theme="1"/>
        <rFont val="Arial"/>
        <family val="2"/>
      </rPr>
      <t>des Klinikumfeldes installiert?</t>
    </r>
  </si>
  <si>
    <t xml:space="preserve">Der Lehrgang setzt Grundkenntnisse zum DKG-Zertifizierungssystem, Datenmanagement im Zertifizierungssystem (Grundlagen, Datenblatt, OncoBox) und EXCEL voraus. Inwieweit diese Grundkenntnisse bereits in ausreichendem Maße bestehen, kann jeder Interessierte über die „Selbsteinschätzung“ eigenständig ermitteln. Die Grundkenntnisse setzen sich aus Faktenwissen (z.B. über das Zertifizierungssystem) und Ihrem persönlichen Know-How (z.B. spezifische EXCEL-Kenntnisse) zusammen; es handelt sich also um Wissensfragen und realistische Eigeneinschätzungen Ihres spezifischen Know-Hows. 
Das Ergebnis wird nach der Beantwortung aller Fragen am Ende des Fragebogens angezeigt.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</si>
</sst>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20"/>
      <color theme="1"/>
      <name val="Arial"/>
      <family val="2"/>
    </font>
    <font>
      <sz val="11"/>
      <color theme="1"/>
      <name val="Arial"/>
      <family val="2"/>
    </font>
    <font>
      <sz val="10"/>
      <color theme="0"/>
      <name val="Arial"/>
      <family val="2"/>
    </font>
    <font>
      <sz val="10"/>
      <name val="Arial"/>
      <family val="2"/>
    </font>
    <font>
      <b/>
      <sz val="20"/>
      <color theme="0"/>
      <name val="Arial"/>
      <family val="2"/>
    </font>
    <font>
      <b/>
      <sz val="11"/>
      <color rgb="FFF8C400"/>
      <name val="Arial"/>
      <family val="2"/>
    </font>
    <font>
      <b/>
      <sz val="10"/>
      <color rgb="FFF8C400"/>
      <name val="Arial"/>
      <family val="2"/>
    </font>
    <font>
      <b/>
      <sz val="10"/>
      <color theme="0"/>
      <name val="Arial"/>
      <family val="2"/>
    </font>
    <font>
      <b/>
      <sz val="11"/>
      <name val="Arial"/>
      <family val="2"/>
    </font>
    <font>
      <sz val="11"/>
      <name val="Arial"/>
      <family val="2"/>
    </font>
    <font>
      <sz val="10"/>
      <color theme="1" tint="0.249977111117893"/>
      <name val="Arial"/>
      <family val="2"/>
    </font>
    <font>
      <sz val="11"/>
      <color theme="1"/>
      <name val="Calibri"/>
      <family val="2"/>
      <scheme val="minor"/>
    </font>
    <font>
      <sz val="10"/>
      <color rgb="FFFF00FF"/>
      <name val="Arial"/>
      <family val="2"/>
    </font>
    <font>
      <b/>
      <sz val="11"/>
      <color theme="1"/>
      <name val="Calibri"/>
      <family val="2"/>
      <scheme val="minor"/>
    </font>
    <font>
      <sz val="11"/>
      <color theme="0"/>
      <name val="Arial"/>
      <family val="2"/>
    </font>
  </fonts>
  <fills count="4">
    <fill>
      <patternFill patternType="none"/>
    </fill>
    <fill>
      <patternFill patternType="gray125"/>
    </fill>
    <fill>
      <patternFill patternType="solid">
        <fgColor theme="1" tint="0.34998626667073579"/>
        <bgColor indexed="64"/>
      </patternFill>
    </fill>
    <fill>
      <patternFill patternType="solid">
        <fgColor rgb="FFFFFDF7"/>
        <bgColor indexed="64"/>
      </patternFill>
    </fill>
  </fills>
  <borders count="1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34998626667073579"/>
      </left>
      <right/>
      <top style="medium">
        <color theme="1" tint="0.34998626667073579"/>
      </top>
      <bottom style="medium">
        <color theme="1" tint="0.34998626667073579"/>
      </bottom>
      <diagonal/>
    </border>
    <border>
      <left/>
      <right/>
      <top/>
      <bottom style="thin">
        <color theme="0"/>
      </bottom>
      <diagonal/>
    </border>
    <border>
      <left/>
      <right/>
      <top style="medium">
        <color theme="1" tint="0.34998626667073579"/>
      </top>
      <bottom style="medium">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164" fontId="17" fillId="0" borderId="0" applyFont="0" applyFill="0" applyBorder="0" applyAlignment="0" applyProtection="0"/>
  </cellStyleXfs>
  <cellXfs count="62">
    <xf numFmtId="0" fontId="0" fillId="0" borderId="0" xfId="0"/>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horizontal="justify" vertical="top" wrapText="1"/>
    </xf>
    <xf numFmtId="0" fontId="5" fillId="0" borderId="0" xfId="0" applyFont="1" applyAlignment="1">
      <alignment horizontal="justify" vertical="top" wrapText="1"/>
    </xf>
    <xf numFmtId="0" fontId="5" fillId="0" borderId="0" xfId="0" applyFont="1"/>
    <xf numFmtId="0" fontId="12" fillId="2" borderId="1" xfId="0" applyFont="1" applyFill="1" applyBorder="1" applyAlignment="1">
      <alignment horizontal="center" vertical="center"/>
    </xf>
    <xf numFmtId="0" fontId="10" fillId="0" borderId="0" xfId="0" applyFont="1" applyAlignment="1">
      <alignment vertical="center"/>
    </xf>
    <xf numFmtId="0" fontId="15" fillId="0" borderId="0" xfId="0" applyFont="1" applyAlignment="1">
      <alignment vertical="center"/>
    </xf>
    <xf numFmtId="0" fontId="9" fillId="0" borderId="0" xfId="0" applyFont="1"/>
    <xf numFmtId="0" fontId="0" fillId="0" borderId="0" xfId="0" applyAlignment="1">
      <alignment horizontal="right"/>
    </xf>
    <xf numFmtId="0" fontId="7" fillId="0" borderId="0" xfId="0" applyFont="1" applyAlignment="1">
      <alignment horizontal="right" vertical="center"/>
    </xf>
    <xf numFmtId="0" fontId="5" fillId="0" borderId="0" xfId="0" applyFont="1" applyAlignment="1">
      <alignment horizontal="right"/>
    </xf>
    <xf numFmtId="0" fontId="14" fillId="0" borderId="5" xfId="1" applyNumberFormat="1" applyFont="1" applyBorder="1" applyAlignment="1" applyProtection="1">
      <alignment horizontal="center" vertical="center" wrapText="1"/>
    </xf>
    <xf numFmtId="0" fontId="16" fillId="0" borderId="1" xfId="0" applyFont="1" applyBorder="1" applyAlignment="1">
      <alignment horizontal="center" vertical="center"/>
    </xf>
    <xf numFmtId="0" fontId="18" fillId="0" borderId="0" xfId="0" applyFont="1"/>
    <xf numFmtId="0" fontId="4" fillId="0" borderId="0" xfId="0" applyFont="1"/>
    <xf numFmtId="0" fontId="3" fillId="0" borderId="0" xfId="0" applyFont="1"/>
    <xf numFmtId="0" fontId="9" fillId="3" borderId="14" xfId="0" applyFont="1" applyFill="1" applyBorder="1" applyAlignment="1">
      <alignment horizontal="left"/>
    </xf>
    <xf numFmtId="0" fontId="9" fillId="3" borderId="15" xfId="0" applyFont="1" applyFill="1" applyBorder="1" applyAlignment="1">
      <alignment horizontal="left"/>
    </xf>
    <xf numFmtId="0" fontId="9" fillId="3" borderId="16"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3" borderId="16" xfId="0" applyFont="1" applyFill="1" applyBorder="1" applyAlignment="1">
      <alignment horizontal="left"/>
    </xf>
    <xf numFmtId="0" fontId="1" fillId="3" borderId="14" xfId="0" applyFont="1" applyFill="1" applyBorder="1" applyAlignment="1">
      <alignment horizontal="left"/>
    </xf>
    <xf numFmtId="0" fontId="2" fillId="3" borderId="15" xfId="0" applyFont="1" applyFill="1" applyBorder="1" applyAlignment="1">
      <alignment horizontal="left"/>
    </xf>
    <xf numFmtId="0" fontId="2" fillId="3" borderId="16" xfId="0" applyFont="1" applyFill="1" applyBorder="1" applyAlignment="1">
      <alignment horizontal="left"/>
    </xf>
    <xf numFmtId="0" fontId="16" fillId="0" borderId="14" xfId="0" applyFont="1" applyBorder="1" applyAlignment="1">
      <alignment horizontal="center" vertical="center"/>
    </xf>
    <xf numFmtId="0" fontId="19" fillId="0" borderId="0" xfId="0" applyFont="1"/>
    <xf numFmtId="0" fontId="20" fillId="0" borderId="0" xfId="0" applyFont="1" applyAlignment="1">
      <alignment horizontal="right" vertical="center"/>
    </xf>
    <xf numFmtId="0" fontId="20" fillId="0" borderId="0" xfId="0" applyFont="1" applyAlignment="1">
      <alignment vertical="center"/>
    </xf>
    <xf numFmtId="0" fontId="8" fillId="0" borderId="0" xfId="0" applyFont="1"/>
    <xf numFmtId="0" fontId="8" fillId="0" borderId="0" xfId="0" applyFont="1" applyAlignment="1">
      <alignment vertical="center"/>
    </xf>
    <xf numFmtId="0" fontId="16" fillId="0" borderId="1" xfId="0" applyFont="1" applyBorder="1" applyAlignment="1" applyProtection="1">
      <alignment horizontal="center" vertical="center"/>
      <protection locked="0"/>
    </xf>
    <xf numFmtId="0" fontId="5" fillId="3" borderId="0" xfId="0" applyFont="1" applyFill="1"/>
    <xf numFmtId="0" fontId="1" fillId="3" borderId="0" xfId="0" applyFont="1" applyFill="1"/>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9" fillId="3" borderId="14" xfId="0" applyFont="1" applyFill="1" applyBorder="1" applyAlignment="1">
      <alignment horizontal="left"/>
    </xf>
    <xf numFmtId="0" fontId="9" fillId="3" borderId="15" xfId="0" applyFont="1" applyFill="1" applyBorder="1" applyAlignment="1">
      <alignment horizontal="left"/>
    </xf>
    <xf numFmtId="0" fontId="9" fillId="3" borderId="16" xfId="0" applyFont="1" applyFill="1" applyBorder="1" applyAlignment="1">
      <alignment horizontal="left"/>
    </xf>
    <xf numFmtId="0" fontId="1" fillId="3" borderId="14" xfId="0" applyFont="1" applyFill="1" applyBorder="1" applyAlignment="1">
      <alignment horizontal="left"/>
    </xf>
    <xf numFmtId="0" fontId="2" fillId="3" borderId="15" xfId="0" applyFont="1" applyFill="1" applyBorder="1" applyAlignment="1">
      <alignment horizontal="left"/>
    </xf>
    <xf numFmtId="0" fontId="2" fillId="3" borderId="16" xfId="0" applyFont="1" applyFill="1" applyBorder="1" applyAlignment="1">
      <alignment horizontal="left"/>
    </xf>
    <xf numFmtId="0" fontId="3" fillId="3" borderId="15" xfId="0" applyFont="1" applyFill="1" applyBorder="1" applyAlignment="1">
      <alignment horizontal="left"/>
    </xf>
    <xf numFmtId="0" fontId="3" fillId="3" borderId="16" xfId="0" applyFont="1" applyFill="1" applyBorder="1" applyAlignment="1">
      <alignment horizontal="left"/>
    </xf>
    <xf numFmtId="0" fontId="8" fillId="2" borderId="0" xfId="0" applyFont="1" applyFill="1" applyAlignment="1">
      <alignment horizontal="left" vertical="center" wrapText="1"/>
    </xf>
    <xf numFmtId="0" fontId="11" fillId="2" borderId="2" xfId="0" applyFont="1" applyFill="1" applyBorder="1" applyAlignment="1">
      <alignment horizontal="left" vertical="center"/>
    </xf>
    <xf numFmtId="0" fontId="11" fillId="2" borderId="4" xfId="0" applyFont="1" applyFill="1" applyBorder="1" applyAlignment="1">
      <alignment horizontal="left" vertical="center"/>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6" fillId="0" borderId="3" xfId="0" applyFont="1" applyBorder="1" applyAlignment="1">
      <alignment horizontal="left" vertical="center"/>
    </xf>
    <xf numFmtId="0" fontId="8" fillId="2" borderId="8" xfId="0" applyFont="1" applyFill="1" applyBorder="1" applyAlignment="1">
      <alignment horizontal="left" wrapText="1"/>
    </xf>
    <xf numFmtId="0" fontId="13" fillId="2" borderId="0" xfId="0" applyFont="1" applyFill="1" applyAlignment="1">
      <alignment horizontal="left" vertical="center" wrapText="1"/>
    </xf>
    <xf numFmtId="0" fontId="12" fillId="2" borderId="1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cellXfs>
  <cellStyles count="2">
    <cellStyle name="Komma" xfId="1" builtinId="3"/>
    <cellStyle name="Standard" xfId="0" builtinId="0"/>
  </cellStyles>
  <dxfs count="17">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CCFFCC"/>
        </patternFill>
      </fill>
    </dxf>
    <dxf>
      <fill>
        <patternFill>
          <bgColor theme="9"/>
        </patternFill>
      </fill>
    </dxf>
    <dxf>
      <fill>
        <patternFill>
          <bgColor rgb="FFFFC000"/>
        </patternFill>
      </fill>
    </dxf>
    <dxf>
      <font>
        <color auto="1"/>
      </font>
    </dxf>
    <dxf>
      <fill>
        <patternFill>
          <bgColor rgb="FFCCFFCC"/>
        </patternFill>
      </fill>
    </dxf>
    <dxf>
      <fill>
        <patternFill>
          <bgColor theme="9"/>
        </patternFill>
      </fill>
    </dxf>
    <dxf>
      <fill>
        <patternFill>
          <bgColor rgb="FFFFC000"/>
        </patternFill>
      </fill>
    </dxf>
  </dxfs>
  <tableStyles count="0" defaultTableStyle="TableStyleMedium2" defaultPivotStyle="PivotStyleLight16"/>
  <colors>
    <mruColors>
      <color rgb="FFFFFDF7"/>
      <color rgb="FFFFFAEB"/>
      <color rgb="FFCCFFCC"/>
      <color rgb="FFF8C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142874</xdr:colOff>
      <xdr:row>0</xdr:row>
      <xdr:rowOff>142875</xdr:rowOff>
    </xdr:from>
    <xdr:to>
      <xdr:col>7</xdr:col>
      <xdr:colOff>0</xdr:colOff>
      <xdr:row>0</xdr:row>
      <xdr:rowOff>838200</xdr:rowOff>
    </xdr:to>
    <xdr:sp macro="" textlink="">
      <xdr:nvSpPr>
        <xdr:cNvPr id="4" name="Title Artwork" descr="Rounded rectangle with a gradient fill." title="Running Log (title)">
          <a:extLst>
            <a:ext uri="{FF2B5EF4-FFF2-40B4-BE49-F238E27FC236}">
              <a16:creationId xmlns:a16="http://schemas.microsoft.com/office/drawing/2014/main" id="{00000000-0008-0000-0000-000004000000}"/>
            </a:ext>
          </a:extLst>
        </xdr:cNvPr>
        <xdr:cNvSpPr/>
      </xdr:nvSpPr>
      <xdr:spPr>
        <a:xfrm>
          <a:off x="142874" y="142875"/>
          <a:ext cx="12430125" cy="695325"/>
        </a:xfrm>
        <a:prstGeom prst="round2SameRect">
          <a:avLst/>
        </a:prstGeom>
        <a:gradFill rotWithShape="1">
          <a:gsLst>
            <a:gs pos="0">
              <a:srgbClr val="F8C400"/>
            </a:gs>
            <a:gs pos="100000">
              <a:srgbClr val="F8C400">
                <a:lumMod val="60000"/>
                <a:lumOff val="40000"/>
              </a:srgbClr>
            </a:gs>
          </a:gsLst>
          <a:lin ang="16200000" scaled="0"/>
        </a:gradFill>
        <a:ln w="9525" cap="flat" cmpd="sng" algn="ctr">
          <a:noFill/>
          <a:prstDash val="solid"/>
        </a:ln>
        <a:effectLst>
          <a:outerShdw blurRad="38100" dist="25400" dir="16200000" rotWithShape="0">
            <a:prstClr val="black">
              <a:alpha val="15000"/>
            </a:prstClr>
          </a:outerShdw>
        </a:effectLst>
        <a:scene3d>
          <a:camera prst="orthographicFront">
            <a:rot lat="0" lon="0" rev="0"/>
          </a:camera>
          <a:lightRig rig="brightRoom" dir="t">
            <a:rot lat="0" lon="0" rev="8700000"/>
          </a:lightRig>
        </a:scene3d>
      </xdr:spPr>
      <xdr:txBody>
        <a:bodyPr vertOverflow="clip" horzOverflow="clip" wrap="square" lIns="64008"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500" b="0" i="0" u="none" strike="noStrike" kern="0" cap="none" spc="0" normalizeH="0" baseline="0">
              <a:ln>
                <a:noFill/>
              </a:ln>
              <a:solidFill>
                <a:schemeClr val="tx1">
                  <a:lumMod val="65000"/>
                  <a:lumOff val="35000"/>
                </a:schemeClr>
              </a:solidFill>
              <a:effectLst/>
              <a:uLnTx/>
              <a:uFillTx/>
              <a:latin typeface="Franklin Gothic Medium"/>
              <a:ea typeface="+mn-ea"/>
              <a:cs typeface="+mn-cs"/>
            </a:rPr>
            <a:t>Selbsteinschätzung</a:t>
          </a:r>
          <a:r>
            <a:rPr lang="en-US" sz="1100" b="0" i="0" baseline="0">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chemeClr val="tx1">
                  <a:lumMod val="65000"/>
                  <a:lumOff val="35000"/>
                </a:schemeClr>
              </a:solidFill>
              <a:effectLst/>
              <a:uLnTx/>
              <a:uFillTx/>
              <a:latin typeface="Franklin Gothic Medium"/>
              <a:ea typeface="+mn-ea"/>
              <a:cs typeface="+mn-cs"/>
            </a:rPr>
            <a:t>Lehrgang "OncoBox-Führerschein"</a:t>
          </a:r>
        </a:p>
      </xdr:txBody>
    </xdr:sp>
    <xdr:clientData/>
  </xdr:twoCellAnchor>
  <xdr:twoCellAnchor editAs="oneCell">
    <xdr:from>
      <xdr:col>4</xdr:col>
      <xdr:colOff>5953126</xdr:colOff>
      <xdr:row>6</xdr:row>
      <xdr:rowOff>41770</xdr:rowOff>
    </xdr:from>
    <xdr:to>
      <xdr:col>4</xdr:col>
      <xdr:colOff>8296276</xdr:colOff>
      <xdr:row>7</xdr:row>
      <xdr:rowOff>178271</xdr:rowOff>
    </xdr:to>
    <xdr:pic>
      <xdr:nvPicPr>
        <xdr:cNvPr id="3" name="Picture 2">
          <a:extLst>
            <a:ext uri="{FF2B5EF4-FFF2-40B4-BE49-F238E27FC236}">
              <a16:creationId xmlns:a16="http://schemas.microsoft.com/office/drawing/2014/main" id="{6AC3E4F6-F3F7-AA6D-9E4A-DF5B4C56A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1" y="2775445"/>
          <a:ext cx="2343150" cy="35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7352040</xdr:colOff>
      <xdr:row>0</xdr:row>
      <xdr:rowOff>238125</xdr:rowOff>
    </xdr:from>
    <xdr:to>
      <xdr:col>6</xdr:col>
      <xdr:colOff>619124</xdr:colOff>
      <xdr:row>0</xdr:row>
      <xdr:rowOff>733425</xdr:rowOff>
    </xdr:to>
    <xdr:pic>
      <xdr:nvPicPr>
        <xdr:cNvPr id="6" name="Picture 5">
          <a:extLst>
            <a:ext uri="{FF2B5EF4-FFF2-40B4-BE49-F238E27FC236}">
              <a16:creationId xmlns:a16="http://schemas.microsoft.com/office/drawing/2014/main" id="{8F15A951-93D3-6A72-81E3-522FEE01BDF7}"/>
            </a:ext>
          </a:extLst>
        </xdr:cNvPr>
        <xdr:cNvPicPr>
          <a:picLocks noChangeAspect="1"/>
        </xdr:cNvPicPr>
      </xdr:nvPicPr>
      <xdr:blipFill>
        <a:blip xmlns:r="http://schemas.openxmlformats.org/officeDocument/2006/relationships" r:embed="rId2"/>
        <a:stretch>
          <a:fillRect/>
        </a:stretch>
      </xdr:blipFill>
      <xdr:spPr>
        <a:xfrm>
          <a:off x="10047615" y="238125"/>
          <a:ext cx="2420609"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0"/>
  <sheetViews>
    <sheetView showGridLines="0" tabSelected="1" zoomScaleNormal="100" workbookViewId="0">
      <pane xSplit="1" ySplit="8" topLeftCell="B9" activePane="bottomRight" state="frozen"/>
      <selection pane="topRight" activeCell="B1" sqref="B1"/>
      <selection pane="bottomLeft" activeCell="A8" sqref="A8"/>
      <selection pane="bottomRight" activeCell="B2" sqref="B2:G2"/>
    </sheetView>
  </sheetViews>
  <sheetFormatPr baseColWidth="10" defaultColWidth="9.140625" defaultRowHeight="15" x14ac:dyDescent="0.25"/>
  <cols>
    <col min="1" max="1" width="2.28515625" customWidth="1"/>
    <col min="2" max="2" width="6" style="5" customWidth="1"/>
    <col min="3" max="3" width="21.5703125" style="5" customWidth="1"/>
    <col min="4" max="4" width="10.5703125" style="5" customWidth="1"/>
    <col min="5" max="5" width="126.5703125" style="5" customWidth="1"/>
    <col min="6" max="6" width="10.7109375" style="5" customWidth="1"/>
    <col min="7" max="7" width="10.7109375" customWidth="1"/>
    <col min="8" max="8" width="13.7109375" hidden="1" customWidth="1"/>
    <col min="9" max="9" width="9.140625" hidden="1" customWidth="1"/>
    <col min="10" max="10" width="9.140625" style="10" hidden="1" customWidth="1"/>
    <col min="11" max="11" width="9.140625" customWidth="1"/>
  </cols>
  <sheetData>
    <row r="1" spans="2:15" ht="71.25" customHeight="1" x14ac:dyDescent="0.25">
      <c r="B1" s="52"/>
      <c r="C1" s="52"/>
      <c r="D1" s="52"/>
      <c r="E1" s="52"/>
      <c r="F1" s="52"/>
      <c r="G1" s="52"/>
      <c r="H1" s="1"/>
    </row>
    <row r="2" spans="2:15" ht="58.5" customHeight="1" x14ac:dyDescent="0.25">
      <c r="B2" s="53" t="s">
        <v>66</v>
      </c>
      <c r="C2" s="53"/>
      <c r="D2" s="53"/>
      <c r="E2" s="53"/>
      <c r="F2" s="53"/>
      <c r="G2" s="53"/>
      <c r="H2" s="7"/>
    </row>
    <row r="3" spans="2:15" ht="40.5" customHeight="1" x14ac:dyDescent="0.25">
      <c r="B3" s="47" t="s">
        <v>54</v>
      </c>
      <c r="C3" s="47"/>
      <c r="D3" s="47"/>
      <c r="E3" s="47"/>
      <c r="F3" s="47"/>
      <c r="G3" s="47"/>
      <c r="H3" s="7"/>
    </row>
    <row r="4" spans="2:15" s="2" customFormat="1" ht="16.149999999999999" customHeight="1" x14ac:dyDescent="0.25">
      <c r="B4" s="54" t="s">
        <v>52</v>
      </c>
      <c r="C4" s="54"/>
      <c r="D4" s="54"/>
      <c r="E4" s="54"/>
      <c r="F4" s="54"/>
      <c r="G4" s="54"/>
      <c r="H4"/>
      <c r="J4" s="29"/>
      <c r="K4" s="30"/>
      <c r="L4" s="30"/>
    </row>
    <row r="5" spans="2:15" s="2" customFormat="1" ht="0.6" customHeight="1" x14ac:dyDescent="0.25">
      <c r="B5" s="54"/>
      <c r="C5" s="54"/>
      <c r="D5" s="54"/>
      <c r="E5" s="54"/>
      <c r="F5" s="54"/>
      <c r="G5" s="54"/>
      <c r="H5"/>
      <c r="J5" s="11"/>
    </row>
    <row r="6" spans="2:15" s="2" customFormat="1" ht="6" customHeight="1" x14ac:dyDescent="0.25">
      <c r="B6" s="3"/>
      <c r="C6" s="4"/>
      <c r="D6" s="4"/>
      <c r="E6" s="4"/>
      <c r="F6" s="4"/>
      <c r="J6" s="11"/>
    </row>
    <row r="7" spans="2:15" s="2" customFormat="1" ht="17.25" customHeight="1" x14ac:dyDescent="0.25">
      <c r="B7" s="57" t="s">
        <v>6</v>
      </c>
      <c r="C7" s="58" t="s">
        <v>4</v>
      </c>
      <c r="D7" s="59"/>
      <c r="E7" s="55" t="s">
        <v>60</v>
      </c>
      <c r="F7" s="57" t="s">
        <v>3</v>
      </c>
      <c r="G7" s="57"/>
      <c r="H7" s="8"/>
      <c r="I7" s="8"/>
      <c r="J7" s="11"/>
    </row>
    <row r="8" spans="2:15" s="5" customFormat="1" ht="15.75" customHeight="1" x14ac:dyDescent="0.2">
      <c r="B8" s="57"/>
      <c r="C8" s="60"/>
      <c r="D8" s="61"/>
      <c r="E8" s="56"/>
      <c r="F8" s="6" t="s">
        <v>0</v>
      </c>
      <c r="G8" s="6" t="s">
        <v>1</v>
      </c>
      <c r="H8" s="9" t="s">
        <v>2</v>
      </c>
      <c r="I8" s="9">
        <f>COUNTIF($J$10:$J$58,"&gt;0")</f>
        <v>0</v>
      </c>
      <c r="J8" s="12">
        <f>COUNTIF(I10:I58,1)</f>
        <v>0</v>
      </c>
    </row>
    <row r="9" spans="2:15" s="5" customFormat="1" ht="15.75" customHeight="1" x14ac:dyDescent="0.2">
      <c r="B9" s="36" t="s">
        <v>25</v>
      </c>
      <c r="C9" s="37"/>
      <c r="D9" s="37"/>
      <c r="E9" s="37"/>
      <c r="F9" s="37"/>
      <c r="G9" s="38"/>
      <c r="H9" s="9"/>
      <c r="I9" s="9"/>
      <c r="J9" s="12"/>
    </row>
    <row r="10" spans="2:15" s="5" customFormat="1" ht="14.25" customHeight="1" x14ac:dyDescent="0.2">
      <c r="B10" s="14">
        <v>1</v>
      </c>
      <c r="C10" s="39" t="s">
        <v>7</v>
      </c>
      <c r="D10" s="40"/>
      <c r="E10" s="41"/>
      <c r="F10" s="33"/>
      <c r="G10" s="33"/>
      <c r="I10" s="9">
        <f>IF(OR(ISBLANK(F10),AND(NOT(ISBLANK(F10)),NOT(ISBLANK(G10)))),0,1)</f>
        <v>0</v>
      </c>
      <c r="J10" s="9">
        <f>IF(AND(ISBLANK(F10),ISBLANK(G10)),0,1)</f>
        <v>0</v>
      </c>
      <c r="L10" s="31"/>
      <c r="M10" s="31"/>
      <c r="N10" s="31"/>
      <c r="O10" s="31"/>
    </row>
    <row r="11" spans="2:15" s="5" customFormat="1" ht="14.25" customHeight="1" x14ac:dyDescent="0.2">
      <c r="B11" s="14">
        <v>2</v>
      </c>
      <c r="C11" s="39" t="s">
        <v>8</v>
      </c>
      <c r="D11" s="40"/>
      <c r="E11" s="41"/>
      <c r="F11" s="33"/>
      <c r="G11" s="33"/>
      <c r="I11" s="9">
        <f>IF(OR(ISBLANK(G11),AND(NOT(ISBLANK(F11)),NOT(ISBLANK(G11)))),0,1)</f>
        <v>0</v>
      </c>
      <c r="J11" s="9">
        <f t="shared" ref="J11:J58" si="0">IF(AND(ISBLANK(F11),ISBLANK(G11)),0,1)</f>
        <v>0</v>
      </c>
      <c r="L11" s="32"/>
      <c r="M11" s="9"/>
    </row>
    <row r="12" spans="2:15" s="5" customFormat="1" ht="14.25" customHeight="1" x14ac:dyDescent="0.2">
      <c r="B12" s="14">
        <v>3</v>
      </c>
      <c r="C12" s="39" t="s">
        <v>17</v>
      </c>
      <c r="D12" s="40"/>
      <c r="E12" s="41"/>
      <c r="F12" s="33"/>
      <c r="G12" s="33"/>
      <c r="I12" s="9">
        <f>IF(OR(ISBLANK(G12),AND(NOT(ISBLANK(F12)),NOT(ISBLANK(G12)))),0,1)</f>
        <v>0</v>
      </c>
      <c r="J12" s="9">
        <f t="shared" si="0"/>
        <v>0</v>
      </c>
      <c r="L12" s="16"/>
      <c r="M12" s="9"/>
    </row>
    <row r="13" spans="2:15" s="5" customFormat="1" ht="14.25" customHeight="1" x14ac:dyDescent="0.2">
      <c r="B13" s="14">
        <v>4</v>
      </c>
      <c r="C13" s="39" t="s">
        <v>18</v>
      </c>
      <c r="D13" s="40"/>
      <c r="E13" s="41"/>
      <c r="F13" s="33"/>
      <c r="G13" s="33"/>
      <c r="I13" s="9">
        <f t="shared" ref="I13:I58" si="1">IF(OR(ISBLANK(F13),AND(NOT(ISBLANK(F13)),NOT(ISBLANK(G13)))),0,1)</f>
        <v>0</v>
      </c>
      <c r="J13" s="9">
        <f t="shared" si="0"/>
        <v>0</v>
      </c>
      <c r="L13" s="16"/>
      <c r="M13" s="9"/>
    </row>
    <row r="14" spans="2:15" s="5" customFormat="1" ht="14.25" customHeight="1" x14ac:dyDescent="0.2">
      <c r="B14" s="14">
        <v>5</v>
      </c>
      <c r="C14" s="39" t="s">
        <v>19</v>
      </c>
      <c r="D14" s="40"/>
      <c r="E14" s="41"/>
      <c r="F14" s="33"/>
      <c r="G14" s="33"/>
      <c r="I14" s="9">
        <f>IF(OR(ISBLANK(G14),AND(NOT(ISBLANK(F14)),NOT(ISBLANK(G14)))),0,1)</f>
        <v>0</v>
      </c>
      <c r="J14" s="9">
        <f t="shared" si="0"/>
        <v>0</v>
      </c>
      <c r="L14" s="16"/>
      <c r="M14" s="9"/>
    </row>
    <row r="15" spans="2:15" s="5" customFormat="1" ht="14.25" customHeight="1" x14ac:dyDescent="0.2">
      <c r="B15" s="14">
        <v>6</v>
      </c>
      <c r="C15" s="39" t="s">
        <v>21</v>
      </c>
      <c r="D15" s="40"/>
      <c r="E15" s="41"/>
      <c r="F15" s="33"/>
      <c r="G15" s="33"/>
      <c r="I15" s="9">
        <f>IF(OR(ISBLANK(G15),AND(NOT(ISBLANK(F15)),NOT(ISBLANK(G15)))),0,1)</f>
        <v>0</v>
      </c>
      <c r="J15" s="9">
        <f t="shared" si="0"/>
        <v>0</v>
      </c>
      <c r="L15" s="16"/>
      <c r="M15" s="9"/>
    </row>
    <row r="16" spans="2:15" s="5" customFormat="1" ht="14.25" customHeight="1" x14ac:dyDescent="0.2">
      <c r="B16" s="27">
        <v>7</v>
      </c>
      <c r="C16" s="39" t="s">
        <v>10</v>
      </c>
      <c r="D16" s="40"/>
      <c r="E16" s="41"/>
      <c r="F16" s="33"/>
      <c r="G16" s="33"/>
      <c r="I16" s="9">
        <f>IF(OR(ISBLANK(G16),AND(NOT(ISBLANK(F16)),NOT(ISBLANK(G16)))),0,1)</f>
        <v>0</v>
      </c>
      <c r="J16" s="9">
        <f t="shared" si="0"/>
        <v>0</v>
      </c>
      <c r="L16" s="16"/>
      <c r="M16" s="9"/>
    </row>
    <row r="17" spans="2:13" s="5" customFormat="1" ht="14.25" customHeight="1" x14ac:dyDescent="0.2">
      <c r="B17" s="27">
        <v>8</v>
      </c>
      <c r="C17" s="39" t="s">
        <v>20</v>
      </c>
      <c r="D17" s="40"/>
      <c r="E17" s="41"/>
      <c r="F17" s="33"/>
      <c r="G17" s="33"/>
      <c r="I17" s="9">
        <f t="shared" si="1"/>
        <v>0</v>
      </c>
      <c r="J17" s="9">
        <f t="shared" si="0"/>
        <v>0</v>
      </c>
      <c r="L17" s="16"/>
      <c r="M17" s="9"/>
    </row>
    <row r="18" spans="2:13" s="5" customFormat="1" ht="14.25" customHeight="1" x14ac:dyDescent="0.2">
      <c r="B18" s="27">
        <v>9</v>
      </c>
      <c r="C18" s="39" t="s">
        <v>16</v>
      </c>
      <c r="D18" s="40"/>
      <c r="E18" s="41"/>
      <c r="F18" s="33"/>
      <c r="G18" s="33"/>
      <c r="I18" s="9">
        <f t="shared" si="1"/>
        <v>0</v>
      </c>
      <c r="J18" s="9">
        <f t="shared" si="0"/>
        <v>0</v>
      </c>
      <c r="L18" s="16"/>
      <c r="M18" s="9"/>
    </row>
    <row r="19" spans="2:13" s="5" customFormat="1" ht="14.25" customHeight="1" x14ac:dyDescent="0.2">
      <c r="B19" s="27">
        <v>10</v>
      </c>
      <c r="C19" s="39" t="s">
        <v>11</v>
      </c>
      <c r="D19" s="40"/>
      <c r="E19" s="41"/>
      <c r="F19" s="33"/>
      <c r="G19" s="33"/>
      <c r="I19" s="9">
        <f>IF(OR(ISBLANK(G19),AND(NOT(ISBLANK(F19)),NOT(ISBLANK(G19)))),0,1)</f>
        <v>0</v>
      </c>
      <c r="J19" s="9">
        <f t="shared" si="0"/>
        <v>0</v>
      </c>
      <c r="L19" s="16"/>
      <c r="M19" s="9"/>
    </row>
    <row r="20" spans="2:13" s="5" customFormat="1" ht="14.25" customHeight="1" x14ac:dyDescent="0.2">
      <c r="B20" s="27">
        <v>11</v>
      </c>
      <c r="C20" s="39" t="s">
        <v>12</v>
      </c>
      <c r="D20" s="40"/>
      <c r="E20" s="41"/>
      <c r="F20" s="33"/>
      <c r="G20" s="33"/>
      <c r="I20" s="9">
        <f>IF(OR(ISBLANK(G20),AND(NOT(ISBLANK(F20)),NOT(ISBLANK(G20)))),0,1)</f>
        <v>0</v>
      </c>
      <c r="J20" s="9">
        <f t="shared" si="0"/>
        <v>0</v>
      </c>
      <c r="L20" s="16"/>
      <c r="M20" s="9"/>
    </row>
    <row r="21" spans="2:13" s="5" customFormat="1" ht="14.25" customHeight="1" x14ac:dyDescent="0.2">
      <c r="B21" s="27">
        <v>12</v>
      </c>
      <c r="C21" s="39" t="s">
        <v>63</v>
      </c>
      <c r="D21" s="40"/>
      <c r="E21" s="41"/>
      <c r="F21" s="33"/>
      <c r="G21" s="33"/>
      <c r="I21" s="9">
        <f t="shared" si="1"/>
        <v>0</v>
      </c>
      <c r="J21" s="9">
        <f t="shared" si="0"/>
        <v>0</v>
      </c>
      <c r="L21" s="16"/>
      <c r="M21" s="9"/>
    </row>
    <row r="22" spans="2:13" s="5" customFormat="1" ht="14.25" customHeight="1" x14ac:dyDescent="0.2">
      <c r="B22" s="27">
        <v>13</v>
      </c>
      <c r="C22" s="39" t="s">
        <v>13</v>
      </c>
      <c r="D22" s="40"/>
      <c r="E22" s="41"/>
      <c r="F22" s="33"/>
      <c r="G22" s="33"/>
      <c r="I22" s="9">
        <f>IF(OR(ISBLANK(G22),AND(NOT(ISBLANK(F22)),NOT(ISBLANK(G22)))),0,1)</f>
        <v>0</v>
      </c>
      <c r="J22" s="9">
        <f t="shared" si="0"/>
        <v>0</v>
      </c>
      <c r="L22" s="16"/>
      <c r="M22" s="9"/>
    </row>
    <row r="23" spans="2:13" s="5" customFormat="1" ht="14.25" customHeight="1" x14ac:dyDescent="0.2">
      <c r="B23" s="27">
        <v>14</v>
      </c>
      <c r="C23" s="39" t="s">
        <v>14</v>
      </c>
      <c r="D23" s="40"/>
      <c r="E23" s="41"/>
      <c r="F23" s="33"/>
      <c r="G23" s="33"/>
      <c r="I23" s="9">
        <f t="shared" si="1"/>
        <v>0</v>
      </c>
      <c r="J23" s="9">
        <f t="shared" si="0"/>
        <v>0</v>
      </c>
      <c r="L23" s="16"/>
      <c r="M23" s="9"/>
    </row>
    <row r="24" spans="2:13" s="5" customFormat="1" ht="14.25" customHeight="1" x14ac:dyDescent="0.2">
      <c r="B24" s="27">
        <v>15</v>
      </c>
      <c r="C24" s="42" t="s">
        <v>24</v>
      </c>
      <c r="D24" s="43"/>
      <c r="E24" s="44"/>
      <c r="F24" s="33"/>
      <c r="G24" s="33"/>
      <c r="I24" s="9">
        <f t="shared" si="1"/>
        <v>0</v>
      </c>
      <c r="J24" s="9">
        <f t="shared" si="0"/>
        <v>0</v>
      </c>
      <c r="L24" s="16"/>
      <c r="M24" s="9"/>
    </row>
    <row r="25" spans="2:13" s="5" customFormat="1" ht="14.25" customHeight="1" x14ac:dyDescent="0.2">
      <c r="B25" s="36" t="s">
        <v>45</v>
      </c>
      <c r="C25" s="37"/>
      <c r="D25" s="37"/>
      <c r="E25" s="37"/>
      <c r="F25" s="37"/>
      <c r="G25" s="38"/>
      <c r="I25" s="9"/>
      <c r="J25" s="9"/>
      <c r="L25" s="16"/>
      <c r="M25" s="9"/>
    </row>
    <row r="26" spans="2:13" s="5" customFormat="1" ht="14.25" customHeight="1" x14ac:dyDescent="0.2">
      <c r="B26" s="14">
        <v>16</v>
      </c>
      <c r="C26" s="39" t="s">
        <v>48</v>
      </c>
      <c r="D26" s="40"/>
      <c r="E26" s="41"/>
      <c r="F26" s="33"/>
      <c r="G26" s="33"/>
      <c r="I26" s="9">
        <f>IF(OR(ISBLANK(G26),AND(NOT(ISBLANK(F26)),NOT(ISBLANK(G26)))),0,1)</f>
        <v>0</v>
      </c>
      <c r="J26" s="9">
        <f t="shared" si="0"/>
        <v>0</v>
      </c>
      <c r="L26" s="16"/>
      <c r="M26" s="9"/>
    </row>
    <row r="27" spans="2:13" s="5" customFormat="1" ht="14.25" customHeight="1" x14ac:dyDescent="0.2">
      <c r="B27" s="14">
        <v>17</v>
      </c>
      <c r="C27" s="39" t="s">
        <v>49</v>
      </c>
      <c r="D27" s="40"/>
      <c r="E27" s="41"/>
      <c r="F27" s="33"/>
      <c r="G27" s="33"/>
      <c r="I27" s="9">
        <f>IF(OR(ISBLANK(G27),AND(NOT(ISBLANK(F27)),NOT(ISBLANK(G27)))),0,1)</f>
        <v>0</v>
      </c>
      <c r="J27" s="9">
        <f t="shared" si="0"/>
        <v>0</v>
      </c>
      <c r="L27" s="17"/>
      <c r="M27" s="9"/>
    </row>
    <row r="28" spans="2:13" s="5" customFormat="1" ht="14.25" customHeight="1" x14ac:dyDescent="0.2">
      <c r="B28" s="14">
        <v>18</v>
      </c>
      <c r="C28" s="39" t="s">
        <v>57</v>
      </c>
      <c r="D28" s="40"/>
      <c r="E28" s="41"/>
      <c r="F28" s="33"/>
      <c r="G28" s="33"/>
      <c r="I28" s="9">
        <f>IF(OR(ISBLANK(G28),AND(NOT(ISBLANK(F28)),NOT(ISBLANK(G28)))),0,1)</f>
        <v>0</v>
      </c>
      <c r="J28" s="9">
        <f t="shared" si="0"/>
        <v>0</v>
      </c>
      <c r="L28" s="17"/>
      <c r="M28" s="9"/>
    </row>
    <row r="29" spans="2:13" s="5" customFormat="1" ht="14.25" customHeight="1" x14ac:dyDescent="0.2">
      <c r="B29" s="14">
        <v>19</v>
      </c>
      <c r="C29" s="18" t="s">
        <v>50</v>
      </c>
      <c r="D29" s="19"/>
      <c r="E29" s="20"/>
      <c r="F29" s="33"/>
      <c r="G29" s="33"/>
      <c r="I29" s="9">
        <f t="shared" si="1"/>
        <v>0</v>
      </c>
      <c r="J29" s="9">
        <f t="shared" si="0"/>
        <v>0</v>
      </c>
      <c r="L29" s="17"/>
      <c r="M29" s="9"/>
    </row>
    <row r="30" spans="2:13" s="5" customFormat="1" ht="14.25" customHeight="1" x14ac:dyDescent="0.2">
      <c r="B30" s="14">
        <v>20</v>
      </c>
      <c r="C30" s="18" t="s">
        <v>64</v>
      </c>
      <c r="D30" s="19"/>
      <c r="E30" s="20"/>
      <c r="F30" s="33"/>
      <c r="G30" s="33"/>
      <c r="I30" s="9">
        <f>IF(OR(ISBLANK(G30),AND(NOT(ISBLANK(F30)),NOT(ISBLANK(G30)))),0,1)</f>
        <v>0</v>
      </c>
      <c r="J30" s="9">
        <f t="shared" si="0"/>
        <v>0</v>
      </c>
      <c r="L30" s="17"/>
      <c r="M30" s="9"/>
    </row>
    <row r="31" spans="2:13" s="5" customFormat="1" ht="14.25" customHeight="1" x14ac:dyDescent="0.2">
      <c r="B31" s="36" t="s">
        <v>46</v>
      </c>
      <c r="C31" s="37"/>
      <c r="D31" s="37"/>
      <c r="E31" s="37"/>
      <c r="F31" s="37"/>
      <c r="G31" s="38"/>
      <c r="I31" s="9"/>
      <c r="J31" s="9"/>
      <c r="L31" s="17"/>
      <c r="M31" s="9"/>
    </row>
    <row r="32" spans="2:13" s="5" customFormat="1" ht="14.25" customHeight="1" x14ac:dyDescent="0.2">
      <c r="B32" s="14">
        <v>21</v>
      </c>
      <c r="C32" s="24" t="s">
        <v>55</v>
      </c>
      <c r="D32" s="22"/>
      <c r="E32" s="23"/>
      <c r="F32" s="33"/>
      <c r="G32" s="33"/>
      <c r="I32" s="9">
        <f t="shared" si="1"/>
        <v>0</v>
      </c>
      <c r="J32" s="9">
        <f t="shared" si="0"/>
        <v>0</v>
      </c>
      <c r="L32" s="17"/>
      <c r="M32" s="9"/>
    </row>
    <row r="33" spans="2:20" s="5" customFormat="1" ht="14.25" customHeight="1" x14ac:dyDescent="0.2">
      <c r="B33" s="14">
        <v>22</v>
      </c>
      <c r="C33" s="24" t="s">
        <v>22</v>
      </c>
      <c r="D33" s="25"/>
      <c r="E33" s="26"/>
      <c r="F33" s="33"/>
      <c r="G33" s="33"/>
      <c r="I33" s="9">
        <f t="shared" si="1"/>
        <v>0</v>
      </c>
      <c r="J33" s="9">
        <f t="shared" si="0"/>
        <v>0</v>
      </c>
      <c r="L33" s="17"/>
      <c r="M33" s="9"/>
    </row>
    <row r="34" spans="2:20" s="5" customFormat="1" ht="14.25" customHeight="1" x14ac:dyDescent="0.2">
      <c r="B34" s="14">
        <v>23</v>
      </c>
      <c r="C34" s="24" t="s">
        <v>9</v>
      </c>
      <c r="D34" s="22"/>
      <c r="E34" s="23"/>
      <c r="F34" s="33"/>
      <c r="G34" s="33"/>
      <c r="I34" s="9">
        <f>IF(OR(ISBLANK(G34),AND(NOT(ISBLANK(F34)),NOT(ISBLANK(G34)))),0,1)</f>
        <v>0</v>
      </c>
      <c r="J34" s="9">
        <f t="shared" si="0"/>
        <v>0</v>
      </c>
      <c r="L34" s="16"/>
      <c r="M34" s="9"/>
    </row>
    <row r="35" spans="2:20" s="5" customFormat="1" ht="14.25" customHeight="1" x14ac:dyDescent="0.2">
      <c r="B35" s="14">
        <v>24</v>
      </c>
      <c r="C35" s="24" t="s">
        <v>51</v>
      </c>
      <c r="D35" s="22"/>
      <c r="E35" s="23"/>
      <c r="F35" s="33"/>
      <c r="G35" s="33"/>
      <c r="I35" s="9">
        <f t="shared" si="1"/>
        <v>0</v>
      </c>
      <c r="J35" s="9">
        <f t="shared" si="0"/>
        <v>0</v>
      </c>
      <c r="L35" s="16"/>
      <c r="M35" s="9"/>
    </row>
    <row r="36" spans="2:20" s="5" customFormat="1" ht="14.25" customHeight="1" x14ac:dyDescent="0.2">
      <c r="B36" s="14">
        <v>25</v>
      </c>
      <c r="C36" s="35" t="s">
        <v>56</v>
      </c>
      <c r="D36" s="34"/>
      <c r="E36" s="34"/>
      <c r="F36" s="33"/>
      <c r="G36" s="33"/>
      <c r="I36" s="9">
        <f t="shared" si="1"/>
        <v>0</v>
      </c>
      <c r="J36" s="9">
        <f t="shared" si="0"/>
        <v>0</v>
      </c>
      <c r="L36" s="16"/>
      <c r="M36" s="9"/>
    </row>
    <row r="37" spans="2:20" s="5" customFormat="1" ht="14.25" customHeight="1" x14ac:dyDescent="0.2">
      <c r="B37" s="36" t="s">
        <v>47</v>
      </c>
      <c r="C37" s="37"/>
      <c r="D37" s="37"/>
      <c r="E37" s="37"/>
      <c r="F37" s="37"/>
      <c r="G37" s="38"/>
      <c r="I37" s="9"/>
      <c r="J37" s="9"/>
      <c r="L37" s="16"/>
      <c r="M37" s="9"/>
    </row>
    <row r="38" spans="2:20" s="5" customFormat="1" ht="14.25" customHeight="1" x14ac:dyDescent="0.2">
      <c r="B38" s="14">
        <v>26</v>
      </c>
      <c r="C38" s="24" t="s">
        <v>15</v>
      </c>
      <c r="D38" s="22"/>
      <c r="E38" s="23"/>
      <c r="F38" s="33"/>
      <c r="G38" s="33"/>
      <c r="I38" s="9">
        <f>IF(OR(ISBLANK(G38),AND(NOT(ISBLANK(F38)),NOT(ISBLANK(G38)))),0,1)</f>
        <v>0</v>
      </c>
      <c r="J38" s="9">
        <f t="shared" si="0"/>
        <v>0</v>
      </c>
      <c r="L38" s="16"/>
      <c r="M38" s="9"/>
    </row>
    <row r="39" spans="2:20" s="5" customFormat="1" ht="14.25" customHeight="1" x14ac:dyDescent="0.2">
      <c r="B39" s="14">
        <v>27</v>
      </c>
      <c r="C39" s="24" t="s">
        <v>65</v>
      </c>
      <c r="D39" s="34"/>
      <c r="E39" s="34"/>
      <c r="F39" s="33"/>
      <c r="G39" s="33"/>
      <c r="I39" s="9">
        <f>IF(OR(ISBLANK(G39),AND(NOT(ISBLANK(F39)),NOT(ISBLANK(G39)))),0,1)</f>
        <v>0</v>
      </c>
      <c r="J39" s="9">
        <f t="shared" si="0"/>
        <v>0</v>
      </c>
      <c r="L39" s="16"/>
      <c r="M39" s="9"/>
    </row>
    <row r="40" spans="2:20" s="5" customFormat="1" ht="14.25" customHeight="1" x14ac:dyDescent="0.2">
      <c r="B40" s="14">
        <v>28</v>
      </c>
      <c r="C40" s="24" t="s">
        <v>27</v>
      </c>
      <c r="D40" s="22"/>
      <c r="E40" s="23"/>
      <c r="F40" s="33"/>
      <c r="G40" s="33"/>
      <c r="I40" s="9">
        <f t="shared" si="1"/>
        <v>0</v>
      </c>
      <c r="J40" s="9">
        <f t="shared" si="0"/>
        <v>0</v>
      </c>
      <c r="L40" s="16"/>
      <c r="M40" s="9"/>
    </row>
    <row r="41" spans="2:20" s="5" customFormat="1" ht="14.25" customHeight="1" x14ac:dyDescent="0.25">
      <c r="B41" s="14">
        <v>29</v>
      </c>
      <c r="C41" s="24" t="s">
        <v>28</v>
      </c>
      <c r="D41" s="22"/>
      <c r="E41" s="22"/>
      <c r="F41" s="33"/>
      <c r="G41" s="33"/>
      <c r="I41" s="9">
        <f>IF(OR(ISBLANK(F41),AND(NOT(ISBLANK(F41)),NOT(ISBLANK(G41)))),0,1)</f>
        <v>0</v>
      </c>
      <c r="J41" s="9">
        <f>IF(AND(ISBLANK(F41),ISBLANK(G41)),0,1)</f>
        <v>0</v>
      </c>
      <c r="L41" s="16"/>
      <c r="M41" s="28"/>
    </row>
    <row r="42" spans="2:20" s="5" customFormat="1" ht="14.25" customHeight="1" x14ac:dyDescent="0.25">
      <c r="B42" s="14">
        <v>30</v>
      </c>
      <c r="C42" s="35" t="s">
        <v>29</v>
      </c>
      <c r="D42" s="22"/>
      <c r="E42" s="22"/>
      <c r="F42" s="33"/>
      <c r="G42" s="33"/>
      <c r="I42" s="9">
        <f>IF(OR(ISBLANK(F42),AND(NOT(ISBLANK(F42)),NOT(ISBLANK(G42)))),0,1)</f>
        <v>0</v>
      </c>
      <c r="J42" s="9">
        <f>IF(AND(ISBLANK(F42),ISBLANK(G42)),0,1)</f>
        <v>0</v>
      </c>
      <c r="L42" s="16"/>
      <c r="M42"/>
    </row>
    <row r="43" spans="2:20" s="5" customFormat="1" ht="14.25" customHeight="1" x14ac:dyDescent="0.25">
      <c r="B43" s="36" t="s">
        <v>26</v>
      </c>
      <c r="C43" s="37"/>
      <c r="D43" s="37"/>
      <c r="E43" s="37"/>
      <c r="F43" s="37"/>
      <c r="G43" s="38"/>
      <c r="I43" s="9"/>
      <c r="J43" s="9"/>
      <c r="L43" s="16"/>
      <c r="M43" s="28"/>
      <c r="T43" s="28"/>
    </row>
    <row r="44" spans="2:20" s="5" customFormat="1" ht="14.25" customHeight="1" x14ac:dyDescent="0.25">
      <c r="B44" s="14">
        <v>31</v>
      </c>
      <c r="C44" s="24" t="s">
        <v>30</v>
      </c>
      <c r="D44" s="22"/>
      <c r="E44" s="23"/>
      <c r="F44" s="33"/>
      <c r="G44" s="33"/>
      <c r="I44" s="9">
        <f t="shared" si="1"/>
        <v>0</v>
      </c>
      <c r="J44" s="9">
        <f t="shared" si="0"/>
        <v>0</v>
      </c>
      <c r="L44" s="16"/>
      <c r="M44"/>
      <c r="T44"/>
    </row>
    <row r="45" spans="2:20" s="5" customFormat="1" ht="14.25" customHeight="1" x14ac:dyDescent="0.25">
      <c r="B45" s="14">
        <v>32</v>
      </c>
      <c r="C45" s="21" t="s">
        <v>31</v>
      </c>
      <c r="D45" s="22"/>
      <c r="E45" s="23"/>
      <c r="F45" s="33"/>
      <c r="G45" s="33"/>
      <c r="I45" s="9">
        <f t="shared" si="1"/>
        <v>0</v>
      </c>
      <c r="J45" s="9">
        <f t="shared" si="0"/>
        <v>0</v>
      </c>
      <c r="L45" s="16"/>
      <c r="M45" s="28"/>
      <c r="T45" s="28"/>
    </row>
    <row r="46" spans="2:20" s="5" customFormat="1" ht="14.25" customHeight="1" x14ac:dyDescent="0.25">
      <c r="B46" s="14">
        <v>33</v>
      </c>
      <c r="C46" s="21" t="s">
        <v>32</v>
      </c>
      <c r="D46" s="22"/>
      <c r="E46" s="23"/>
      <c r="F46" s="33"/>
      <c r="G46" s="33"/>
      <c r="I46" s="9">
        <f t="shared" si="1"/>
        <v>0</v>
      </c>
      <c r="J46" s="9">
        <f t="shared" si="0"/>
        <v>0</v>
      </c>
      <c r="L46" s="16"/>
      <c r="M46"/>
      <c r="T46"/>
    </row>
    <row r="47" spans="2:20" s="5" customFormat="1" ht="14.25" customHeight="1" x14ac:dyDescent="0.25">
      <c r="B47" s="14">
        <v>34</v>
      </c>
      <c r="C47" s="21" t="s">
        <v>42</v>
      </c>
      <c r="D47" s="22"/>
      <c r="E47" s="23"/>
      <c r="F47" s="33"/>
      <c r="G47" s="33"/>
      <c r="I47" s="9">
        <f t="shared" si="1"/>
        <v>0</v>
      </c>
      <c r="J47" s="9">
        <f t="shared" si="0"/>
        <v>0</v>
      </c>
      <c r="L47" s="16"/>
      <c r="M47" s="28"/>
      <c r="T47" s="28"/>
    </row>
    <row r="48" spans="2:20" s="5" customFormat="1" ht="14.25" customHeight="1" x14ac:dyDescent="0.25">
      <c r="B48" s="14">
        <v>35</v>
      </c>
      <c r="C48" s="21" t="s">
        <v>33</v>
      </c>
      <c r="D48" s="22"/>
      <c r="E48" s="23"/>
      <c r="F48" s="33"/>
      <c r="G48" s="33"/>
      <c r="I48" s="9">
        <f t="shared" si="1"/>
        <v>0</v>
      </c>
      <c r="J48" s="9">
        <f t="shared" si="0"/>
        <v>0</v>
      </c>
      <c r="L48" s="16"/>
      <c r="M48"/>
      <c r="T48"/>
    </row>
    <row r="49" spans="2:20" s="5" customFormat="1" ht="14.25" customHeight="1" x14ac:dyDescent="0.25">
      <c r="B49" s="14">
        <v>36</v>
      </c>
      <c r="C49" s="21" t="s">
        <v>34</v>
      </c>
      <c r="D49" s="22"/>
      <c r="E49" s="23"/>
      <c r="F49" s="33"/>
      <c r="G49" s="33"/>
      <c r="I49" s="9">
        <f t="shared" si="1"/>
        <v>0</v>
      </c>
      <c r="J49" s="9">
        <f t="shared" si="0"/>
        <v>0</v>
      </c>
      <c r="L49" s="16"/>
      <c r="M49" s="28"/>
      <c r="T49" s="28"/>
    </row>
    <row r="50" spans="2:20" s="5" customFormat="1" ht="14.25" customHeight="1" x14ac:dyDescent="0.25">
      <c r="B50" s="14">
        <v>37</v>
      </c>
      <c r="C50" s="21" t="s">
        <v>35</v>
      </c>
      <c r="D50" s="22"/>
      <c r="E50" s="23"/>
      <c r="F50" s="33"/>
      <c r="G50" s="33"/>
      <c r="I50" s="9">
        <f t="shared" si="1"/>
        <v>0</v>
      </c>
      <c r="J50" s="9">
        <f t="shared" si="0"/>
        <v>0</v>
      </c>
      <c r="L50" s="16"/>
      <c r="M50"/>
      <c r="T50"/>
    </row>
    <row r="51" spans="2:20" s="5" customFormat="1" ht="14.25" customHeight="1" x14ac:dyDescent="0.25">
      <c r="B51" s="14">
        <v>38</v>
      </c>
      <c r="C51" s="21" t="s">
        <v>36</v>
      </c>
      <c r="D51" s="22"/>
      <c r="E51" s="23"/>
      <c r="F51" s="33"/>
      <c r="G51" s="33"/>
      <c r="I51" s="9">
        <f t="shared" si="1"/>
        <v>0</v>
      </c>
      <c r="J51" s="9">
        <f t="shared" si="0"/>
        <v>0</v>
      </c>
      <c r="L51" s="16"/>
      <c r="M51" s="28"/>
      <c r="T51" s="28"/>
    </row>
    <row r="52" spans="2:20" s="5" customFormat="1" ht="14.25" customHeight="1" x14ac:dyDescent="0.25">
      <c r="B52" s="14">
        <v>39</v>
      </c>
      <c r="C52" s="21" t="s">
        <v>37</v>
      </c>
      <c r="D52" s="22"/>
      <c r="E52" s="23"/>
      <c r="F52" s="33"/>
      <c r="G52" s="33"/>
      <c r="I52" s="9">
        <f t="shared" si="1"/>
        <v>0</v>
      </c>
      <c r="J52" s="9">
        <f t="shared" si="0"/>
        <v>0</v>
      </c>
      <c r="L52" s="16"/>
      <c r="M52"/>
      <c r="T52"/>
    </row>
    <row r="53" spans="2:20" s="5" customFormat="1" ht="14.25" customHeight="1" x14ac:dyDescent="0.25">
      <c r="B53" s="14">
        <v>40</v>
      </c>
      <c r="C53" s="21" t="s">
        <v>43</v>
      </c>
      <c r="D53" s="22"/>
      <c r="E53" s="23"/>
      <c r="F53" s="33"/>
      <c r="G53" s="33"/>
      <c r="I53" s="9">
        <f t="shared" si="1"/>
        <v>0</v>
      </c>
      <c r="J53" s="9">
        <f t="shared" si="0"/>
        <v>0</v>
      </c>
      <c r="L53" s="16"/>
      <c r="M53" s="28"/>
      <c r="T53" s="28"/>
    </row>
    <row r="54" spans="2:20" s="5" customFormat="1" ht="14.25" customHeight="1" x14ac:dyDescent="0.25">
      <c r="B54" s="14">
        <v>41</v>
      </c>
      <c r="C54" s="42" t="s">
        <v>38</v>
      </c>
      <c r="D54" s="45"/>
      <c r="E54" s="46"/>
      <c r="F54" s="33"/>
      <c r="G54" s="33"/>
      <c r="I54" s="9">
        <f t="shared" si="1"/>
        <v>0</v>
      </c>
      <c r="J54" s="9">
        <f t="shared" si="0"/>
        <v>0</v>
      </c>
      <c r="L54" s="16"/>
      <c r="M54"/>
      <c r="T54"/>
    </row>
    <row r="55" spans="2:20" s="5" customFormat="1" ht="14.25" customHeight="1" x14ac:dyDescent="0.25">
      <c r="B55" s="14">
        <v>42</v>
      </c>
      <c r="C55" s="24" t="s">
        <v>39</v>
      </c>
      <c r="D55" s="22"/>
      <c r="E55" s="23"/>
      <c r="F55" s="33"/>
      <c r="G55" s="33"/>
      <c r="I55" s="9">
        <f t="shared" si="1"/>
        <v>0</v>
      </c>
      <c r="J55" s="9">
        <f t="shared" si="0"/>
        <v>0</v>
      </c>
      <c r="L55" s="16"/>
      <c r="M55" s="28"/>
      <c r="T55" s="28"/>
    </row>
    <row r="56" spans="2:20" s="5" customFormat="1" ht="14.25" customHeight="1" x14ac:dyDescent="0.25">
      <c r="B56" s="14">
        <v>43</v>
      </c>
      <c r="C56" s="24" t="s">
        <v>40</v>
      </c>
      <c r="D56" s="22"/>
      <c r="E56" s="23"/>
      <c r="F56" s="33"/>
      <c r="G56" s="33"/>
      <c r="I56" s="9">
        <f t="shared" si="1"/>
        <v>0</v>
      </c>
      <c r="J56" s="9">
        <f t="shared" si="0"/>
        <v>0</v>
      </c>
      <c r="L56" s="16"/>
      <c r="M56"/>
      <c r="T56"/>
    </row>
    <row r="57" spans="2:20" s="5" customFormat="1" ht="14.25" customHeight="1" x14ac:dyDescent="0.25">
      <c r="B57" s="14">
        <v>44</v>
      </c>
      <c r="C57" s="24" t="s">
        <v>44</v>
      </c>
      <c r="D57" s="22"/>
      <c r="E57" s="23"/>
      <c r="F57" s="33"/>
      <c r="G57" s="33"/>
      <c r="I57" s="9">
        <f t="shared" si="1"/>
        <v>0</v>
      </c>
      <c r="J57" s="9">
        <f t="shared" si="0"/>
        <v>0</v>
      </c>
      <c r="L57" s="16"/>
      <c r="M57" s="28"/>
      <c r="T57" s="28"/>
    </row>
    <row r="58" spans="2:20" s="5" customFormat="1" ht="14.25" customHeight="1" x14ac:dyDescent="0.25">
      <c r="B58" s="14">
        <v>45</v>
      </c>
      <c r="C58" s="24" t="s">
        <v>41</v>
      </c>
      <c r="D58" s="22"/>
      <c r="E58" s="23"/>
      <c r="F58" s="33"/>
      <c r="G58" s="33"/>
      <c r="I58" s="9">
        <f t="shared" si="1"/>
        <v>0</v>
      </c>
      <c r="J58" s="9">
        <f t="shared" si="0"/>
        <v>0</v>
      </c>
      <c r="L58" s="16"/>
      <c r="M58"/>
      <c r="T58"/>
    </row>
    <row r="59" spans="2:20" s="5" customFormat="1" ht="9" customHeight="1" thickBot="1" x14ac:dyDescent="0.3">
      <c r="J59" s="12"/>
      <c r="L59" s="16"/>
      <c r="M59" s="28"/>
      <c r="T59" s="28"/>
    </row>
    <row r="60" spans="2:20" s="5" customFormat="1" ht="72.75" customHeight="1" thickBot="1" x14ac:dyDescent="0.3">
      <c r="B60" s="48" t="s">
        <v>5</v>
      </c>
      <c r="C60" s="49"/>
      <c r="D60" s="13" t="str">
        <f>CHOOSE(IF(SUM(J10:J58)&lt;45,2,1),ROUND(SUM(I10:I58)/45*100,0) &amp;"%","")</f>
        <v/>
      </c>
      <c r="E60" s="50" t="str">
        <f>CHOOSE(IF(I8&lt;45,2,1),IF((SUM(I10:I58)/45*100)&gt;90,I61,IF(AND((SUM(I10:I58)/45*100)&gt;60,(SUM(I10:I58)/45*100)&lt;=90),I62,I63)),"Sie haben " &amp; I8 &amp; " von 45 Fragen beantwortet. Bitte alle Fragen beantworten!")</f>
        <v>Sie haben 0 von 45 Fragen beantwortet. Bitte alle Fragen beantworten!</v>
      </c>
      <c r="F60" s="50"/>
      <c r="G60" s="51"/>
      <c r="J60" s="12"/>
      <c r="M60"/>
      <c r="T60"/>
    </row>
    <row r="61" spans="2:20" ht="28.5" hidden="1" customHeight="1" x14ac:dyDescent="0.25">
      <c r="H61" t="s">
        <v>23</v>
      </c>
      <c r="I61" t="s">
        <v>61</v>
      </c>
      <c r="M61" s="28"/>
      <c r="T61" s="28"/>
    </row>
    <row r="62" spans="2:20" ht="18" hidden="1" customHeight="1" x14ac:dyDescent="0.25">
      <c r="B62"/>
      <c r="C62" s="15"/>
      <c r="D62" s="15"/>
      <c r="E62" s="15"/>
      <c r="H62" t="s">
        <v>62</v>
      </c>
      <c r="I62" t="s">
        <v>58</v>
      </c>
    </row>
    <row r="63" spans="2:20" hidden="1" x14ac:dyDescent="0.25">
      <c r="B63"/>
      <c r="C63" s="15"/>
      <c r="H63" t="s">
        <v>59</v>
      </c>
      <c r="I63" t="s">
        <v>53</v>
      </c>
    </row>
    <row r="64" spans="2:20" x14ac:dyDescent="0.25">
      <c r="B64"/>
      <c r="M64" s="28"/>
      <c r="T64" s="28"/>
    </row>
    <row r="65" spans="3:20" x14ac:dyDescent="0.25">
      <c r="C65" s="15"/>
    </row>
    <row r="66" spans="3:20" x14ac:dyDescent="0.25">
      <c r="M66" s="28"/>
      <c r="T66" s="28"/>
    </row>
    <row r="68" spans="3:20" x14ac:dyDescent="0.25">
      <c r="M68" s="28"/>
      <c r="T68" s="28"/>
    </row>
    <row r="70" spans="3:20" x14ac:dyDescent="0.25">
      <c r="T70" s="28"/>
    </row>
  </sheetData>
  <sheetProtection algorithmName="SHA-512" hashValue="/bG/LWQ4oeEYWxlguAlyeykBPOwmslpJaQwbLUcrZ2wBk+u4jxT6UDhlncd4WQpjTTBO0wVhoztOWpLi9ONDPg==" saltValue="hhVuAq44THSzNHKg0MEmEA==" spinCount="100000" sheet="1" objects="1" selectLockedCells="1"/>
  <mergeCells count="35">
    <mergeCell ref="B3:G3"/>
    <mergeCell ref="B60:C60"/>
    <mergeCell ref="E60:G60"/>
    <mergeCell ref="B1:G1"/>
    <mergeCell ref="B2:G2"/>
    <mergeCell ref="B4:G4"/>
    <mergeCell ref="B5:G5"/>
    <mergeCell ref="E7:E8"/>
    <mergeCell ref="B7:B8"/>
    <mergeCell ref="F7:G7"/>
    <mergeCell ref="C7:D8"/>
    <mergeCell ref="C10:E10"/>
    <mergeCell ref="C11:E11"/>
    <mergeCell ref="C12:E12"/>
    <mergeCell ref="C26:E26"/>
    <mergeCell ref="C27:E27"/>
    <mergeCell ref="C54:E54"/>
    <mergeCell ref="B43:G43"/>
    <mergeCell ref="C21:E21"/>
    <mergeCell ref="C22:E22"/>
    <mergeCell ref="C23:E23"/>
    <mergeCell ref="C28:E28"/>
    <mergeCell ref="B31:G31"/>
    <mergeCell ref="B37:G37"/>
    <mergeCell ref="B9:G9"/>
    <mergeCell ref="B25:G25"/>
    <mergeCell ref="C13:E13"/>
    <mergeCell ref="C14:E14"/>
    <mergeCell ref="C15:E15"/>
    <mergeCell ref="C16:E16"/>
    <mergeCell ref="C17:E17"/>
    <mergeCell ref="C18:E18"/>
    <mergeCell ref="C19:E19"/>
    <mergeCell ref="C20:E20"/>
    <mergeCell ref="C24:E24"/>
  </mergeCells>
  <conditionalFormatting sqref="D60">
    <cfRule type="expression" priority="3" stopIfTrue="1">
      <formula>$I$8&lt;45</formula>
    </cfRule>
    <cfRule type="expression" dxfId="16" priority="148" stopIfTrue="1">
      <formula>ROUND(SUM($I$10:$I$58)/45*100,0)&lt;=60</formula>
    </cfRule>
    <cfRule type="expression" dxfId="15" priority="149" stopIfTrue="1">
      <formula>ROUND(SUM($I$10:$I$58)/45*100,0)&gt;90</formula>
    </cfRule>
    <cfRule type="expression" dxfId="14" priority="150" stopIfTrue="1">
      <formula>AND(ROUND(SUM($I$10:$I$58)/45*100,0)&gt;60, ROUND(SUM($I$10:$I$58)/45*100,0)&lt;=90)</formula>
    </cfRule>
  </conditionalFormatting>
  <conditionalFormatting sqref="E60">
    <cfRule type="containsText" dxfId="13" priority="2" stopIfTrue="1" operator="containsText" text="Bitte alle Fragen beantworten!">
      <formula>NOT(ISERROR(SEARCH("Bitte alle Fragen beantworten!",E60)))</formula>
    </cfRule>
    <cfRule type="expression" dxfId="12" priority="151" stopIfTrue="1">
      <formula>SUM($I$10:$I$58)/45*100&lt;=60</formula>
    </cfRule>
    <cfRule type="expression" dxfId="11" priority="152" stopIfTrue="1">
      <formula>SUM($I$10:$I$58)/45*100&gt;90</formula>
    </cfRule>
    <cfRule type="expression" dxfId="10" priority="153" stopIfTrue="1">
      <formula>AND(SUM($I$10:$I$58)/45*100&gt;60, SUM($I$10:$I$58)/45*100&lt;=90)</formula>
    </cfRule>
  </conditionalFormatting>
  <conditionalFormatting sqref="F44:F49">
    <cfRule type="expression" dxfId="9" priority="1" stopIfTrue="1">
      <formula>AND(#REF!="X",#REF!="X")</formula>
    </cfRule>
  </conditionalFormatting>
  <conditionalFormatting sqref="F44:F58 F29 F32:F33 F35:F36 F40:F42 F10 F13 F17:F18 F21 F23:F24">
    <cfRule type="expression" dxfId="8" priority="141" stopIfTrue="1">
      <formula>AND($I$8=45,$F10="X")</formula>
    </cfRule>
  </conditionalFormatting>
  <conditionalFormatting sqref="F51:F55">
    <cfRule type="expression" dxfId="7" priority="24" stopIfTrue="1">
      <formula>AND(#REF!="X",#REF!="X")</formula>
    </cfRule>
  </conditionalFormatting>
  <conditionalFormatting sqref="F10:G24">
    <cfRule type="expression" dxfId="6" priority="5" stopIfTrue="1">
      <formula>AND($F10="X",$G10="X")</formula>
    </cfRule>
  </conditionalFormatting>
  <conditionalFormatting sqref="F26:G26">
    <cfRule type="expression" dxfId="5" priority="103" stopIfTrue="1">
      <formula>AND($F$26="X",$G$26="X")</formula>
    </cfRule>
  </conditionalFormatting>
  <conditionalFormatting sqref="F27:G27">
    <cfRule type="expression" dxfId="4" priority="69" stopIfTrue="1">
      <formula>AND($F$27="X",$G$27="X")</formula>
    </cfRule>
  </conditionalFormatting>
  <conditionalFormatting sqref="F28:G30 F32:G36 F38:G42">
    <cfRule type="expression" dxfId="3" priority="26" stopIfTrue="1">
      <formula>AND($F28="X",$G28="X")</formula>
    </cfRule>
  </conditionalFormatting>
  <conditionalFormatting sqref="F44:G58">
    <cfRule type="expression" dxfId="2" priority="27" stopIfTrue="1">
      <formula>AND($F44="X",$G44="X")</formula>
    </cfRule>
  </conditionalFormatting>
  <conditionalFormatting sqref="G26:G28 G30 G34 G38:G39 G11:G12 G14:G16 G19:G20 G22">
    <cfRule type="expression" dxfId="1" priority="107" stopIfTrue="1">
      <formula>AND($I$8=45,$G11="X")</formula>
    </cfRule>
  </conditionalFormatting>
  <conditionalFormatting sqref="I10:I58">
    <cfRule type="expression" dxfId="0" priority="140">
      <formula>"if(sum($E$4:$E$28)&gt;=70,1,0)=1"</formula>
    </cfRule>
  </conditionalFormatting>
  <dataValidations count="90">
    <dataValidation type="list" allowBlank="1" showInputMessage="1" showErrorMessage="1" errorTitle="Hinweis" error="Auswahl treffen über Dropdown-Liste." sqref="G58" xr:uid="{00000000-0002-0000-0000-000000000000}">
      <formula1>IF($F$58="X",$H$7,$H$7:$H$8)</formula1>
    </dataValidation>
    <dataValidation type="list" allowBlank="1" showInputMessage="1" showErrorMessage="1" errorTitle="Hinweis" error="Auswahl treffen über Dropdown-Liste." sqref="F10" xr:uid="{DF8F4D16-EE11-4519-9275-C101A0A28255}">
      <formula1>IF($G$10="X",$H$7,$H$7:$H$8)</formula1>
    </dataValidation>
    <dataValidation type="list" allowBlank="1" showInputMessage="1" showErrorMessage="1" errorTitle="Hinweis" error="Auswahl treffen über Dropdown-Liste." sqref="G10" xr:uid="{F876AAE1-EBCB-43C1-BE66-AF9D410AD620}">
      <formula1>IF($F$10="X",$H$7,$H$7:$H$8)</formula1>
    </dataValidation>
    <dataValidation type="list" allowBlank="1" showInputMessage="1" showErrorMessage="1" errorTitle="Hinweis" error="Auswahl treffen über Dropdown-Liste." sqref="F11" xr:uid="{0754EABD-3327-4D4B-8AB0-5FF306A40DFF}">
      <formula1>IF($G$11="X",$H$7,$H$7:$H$8)</formula1>
    </dataValidation>
    <dataValidation type="list" allowBlank="1" showInputMessage="1" showErrorMessage="1" errorTitle="Hinweis" error="Auswahl treffen über Dropdown-Liste." sqref="F12" xr:uid="{4950817F-1C68-4FEC-84E2-1D8C9098FD7F}">
      <formula1>IF($G$12="X",$H$7,$H$7:$H$8)</formula1>
    </dataValidation>
    <dataValidation type="list" allowBlank="1" showInputMessage="1" showErrorMessage="1" errorTitle="Hinweis" error="Auswahl treffen über Dropdown-Liste." sqref="F13" xr:uid="{334A917B-E9A0-428E-B565-024F6EA51897}">
      <formula1>IF($G$13="X",$H$7,$H$7:$H$8)</formula1>
    </dataValidation>
    <dataValidation type="list" allowBlank="1" showInputMessage="1" showErrorMessage="1" errorTitle="Hinweis" error="Auswahl treffen über Dropdown-Liste." sqref="F14" xr:uid="{4665A8DE-F186-4BED-AA7D-C334D52DA2D0}">
      <formula1>IF($G$14="X",$H$7,$H$7:$H$8)</formula1>
    </dataValidation>
    <dataValidation type="list" allowBlank="1" showInputMessage="1" showErrorMessage="1" errorTitle="Hinweis" error="Auswahl treffen über Dropdown-Liste." sqref="F15" xr:uid="{2E030449-8F7A-47C0-812A-51AFB3032E9F}">
      <formula1>IF($G$15="X",$H$7,$H$7:$H$8)</formula1>
    </dataValidation>
    <dataValidation type="list" allowBlank="1" showInputMessage="1" showErrorMessage="1" errorTitle="Hinweis" error="Auswahl treffen über Dropdown-Liste." sqref="F16" xr:uid="{A34F6C6F-05EB-4F6B-8386-1612AD31750B}">
      <formula1>IF($G$16="X",$H$7,$H$7:$H$8)</formula1>
    </dataValidation>
    <dataValidation type="list" allowBlank="1" showInputMessage="1" showErrorMessage="1" errorTitle="Hinweis" error="Auswahl treffen über Dropdown-Liste." sqref="F17" xr:uid="{652E7BF4-77E4-44D3-A2C9-6417B8A91689}">
      <formula1>IF($G$17="X",$H$7,$H$7:$H$8)</formula1>
    </dataValidation>
    <dataValidation type="list" allowBlank="1" showInputMessage="1" showErrorMessage="1" errorTitle="Hinweis" error="Auswahl treffen über Dropdown-Liste." sqref="F18" xr:uid="{61853F95-86F1-44EF-9807-489E8C0EE6FE}">
      <formula1>IF($G$18="X",$H$7,$H$7:$H$8)</formula1>
    </dataValidation>
    <dataValidation type="list" allowBlank="1" showInputMessage="1" showErrorMessage="1" errorTitle="Hinweis" error="Auswahl treffen über Dropdown-Liste." sqref="F19" xr:uid="{A3A6374C-4F0C-4008-AF06-A62BCC22F56D}">
      <formula1>IF($G$19="X",$H$7,$H$7:$H$8)</formula1>
    </dataValidation>
    <dataValidation type="list" allowBlank="1" showInputMessage="1" showErrorMessage="1" errorTitle="Hinweis" error="Auswahl treffen über Dropdown-Liste." sqref="F20" xr:uid="{E15BFF61-BE27-496A-ABD5-743378F2BD53}">
      <formula1>IF($G$20="X",$H$7,$H$7:$H$8)</formula1>
    </dataValidation>
    <dataValidation type="list" allowBlank="1" showInputMessage="1" showErrorMessage="1" errorTitle="Hinweis" error="Auswahl treffen über Dropdown-Liste." sqref="F21" xr:uid="{368B8D40-9888-4790-AC9C-036691A845A6}">
      <formula1>IF($G$21="X",$H$7,$H$7:$H$8)</formula1>
    </dataValidation>
    <dataValidation type="list" allowBlank="1" showInputMessage="1" showErrorMessage="1" errorTitle="Hinweis" error="Auswahl treffen über Dropdown-Liste." sqref="F22" xr:uid="{0FA760F1-730B-4478-B7EB-D48623FF9612}">
      <formula1>IF($G$22="X",$H$7,$H$7:$H$8)</formula1>
    </dataValidation>
    <dataValidation type="list" allowBlank="1" showInputMessage="1" showErrorMessage="1" errorTitle="Hinweis" error="Auswahl treffen über Dropdown-Liste." sqref="F23" xr:uid="{705E1FF4-570E-4D74-9612-72339E807AD0}">
      <formula1>IF($G$23="X",$H$7,$H$7:$H$8)</formula1>
    </dataValidation>
    <dataValidation type="list" allowBlank="1" showInputMessage="1" showErrorMessage="1" errorTitle="Hinweis" error="Auswahl treffen über Dropdown-Liste." sqref="F24" xr:uid="{84CD6BBD-C9F7-4DFE-BADF-DC2859784266}">
      <formula1>IF($G$24="X",$H$7,$H$7:$H$8)</formula1>
    </dataValidation>
    <dataValidation type="list" allowBlank="1" showInputMessage="1" showErrorMessage="1" errorTitle="Hinweis" error="Auswahl treffen über Dropdown-Liste." sqref="G11" xr:uid="{C8E43DFE-B267-4475-BCA8-9AA89A6987FC}">
      <formula1>IF($F$11="X",$H$7,$H$7:$H$8)</formula1>
    </dataValidation>
    <dataValidation type="list" allowBlank="1" showInputMessage="1" showErrorMessage="1" errorTitle="Hinweis" error="Auswahl treffen über Dropdown-Liste." sqref="G12" xr:uid="{E1AD23D2-53D2-42E8-B703-889F97A256E8}">
      <formula1>IF($F$12="X",$H$7,$H$7:$H$8)</formula1>
    </dataValidation>
    <dataValidation type="list" allowBlank="1" showInputMessage="1" showErrorMessage="1" errorTitle="Hinweis" error="Auswahl treffen über Dropdown-Liste." sqref="G13" xr:uid="{D3CDE290-9B0F-4197-9166-A9AAE3B67CA1}">
      <formula1>IF($F$13="X",$H$7,$H$7:$H$8)</formula1>
    </dataValidation>
    <dataValidation type="list" allowBlank="1" showInputMessage="1" showErrorMessage="1" errorTitle="Hinweis" error="Auswahl treffen über Dropdown-Liste." sqref="G14" xr:uid="{CBB9AE16-FDAA-45F5-ABE0-363B337F4306}">
      <formula1>IF($F$14="X",$H$7,$H$7:$H$8)</formula1>
    </dataValidation>
    <dataValidation type="list" allowBlank="1" showInputMessage="1" showErrorMessage="1" errorTitle="Hinweis" error="Auswahl treffen über Dropdown-Liste." sqref="G15" xr:uid="{CE63F998-9566-4D98-9ECE-4335A193C656}">
      <formula1>IF($F$15="X",$H$7,$H$7:$H$8)</formula1>
    </dataValidation>
    <dataValidation type="list" allowBlank="1" showInputMessage="1" showErrorMessage="1" errorTitle="Hinweis" error="Auswahl treffen über Dropdown-Liste." sqref="G16" xr:uid="{B7C9383E-28E0-4F82-A0E5-AED44FC90DBC}">
      <formula1>IF($F$16="X",$H$7,$H$7:$H$8)</formula1>
    </dataValidation>
    <dataValidation type="list" allowBlank="1" showInputMessage="1" showErrorMessage="1" errorTitle="Hinweis" error="Auswahl treffen über Dropdown-Liste." sqref="G17" xr:uid="{0B07DF50-7E24-4D76-A77F-80D3EBEE8E83}">
      <formula1>IF($F$17="X",$H$7,$H$7:$H$8)</formula1>
    </dataValidation>
    <dataValidation type="list" allowBlank="1" showInputMessage="1" showErrorMessage="1" errorTitle="Hinweis" error="Auswahl treffen über Dropdown-Liste." sqref="G18" xr:uid="{2EB8ECD1-7827-40D7-902D-9823DCD9DFCE}">
      <formula1>IF($F$18="X",$H$7,$H$7:$H$8)</formula1>
    </dataValidation>
    <dataValidation type="list" allowBlank="1" showInputMessage="1" showErrorMessage="1" errorTitle="Hinweis" error="Auswahl treffen über Dropdown-Liste." sqref="G19" xr:uid="{D97498DD-3957-4399-AFB0-9C3F2906B0F3}">
      <formula1>IF($F$19="X",$H$7,$H$7:$H$8)</formula1>
    </dataValidation>
    <dataValidation type="list" allowBlank="1" showInputMessage="1" showErrorMessage="1" errorTitle="Hinweis" error="Auswahl treffen über Dropdown-Liste." sqref="G20" xr:uid="{273E9F74-836D-4F2C-B643-0358B41A8491}">
      <formula1>IF($F$20="X",$H$7,$H$7:$H$8)</formula1>
    </dataValidation>
    <dataValidation type="list" allowBlank="1" showInputMessage="1" showErrorMessage="1" errorTitle="Hinweis" error="Auswahl treffen über Dropdown-Liste." sqref="G21" xr:uid="{30DCBAA4-F3AE-451A-959A-D57A70B4BF98}">
      <formula1>IF($F$21="X",$H$7,$H$7:$H$8)</formula1>
    </dataValidation>
    <dataValidation type="list" allowBlank="1" showInputMessage="1" showErrorMessage="1" errorTitle="Hinweis" error="Auswahl treffen über Dropdown-Liste." sqref="G22" xr:uid="{E4815A57-94B5-4A73-8658-E31F77B17585}">
      <formula1>IF($F$22="X",$H$7,$H$7:$H$8)</formula1>
    </dataValidation>
    <dataValidation type="list" allowBlank="1" showInputMessage="1" showErrorMessage="1" errorTitle="Hinweis" error="Auswahl treffen über Dropdown-Liste." sqref="G23" xr:uid="{C3B18718-8DC1-4C83-AD47-D47FC37EE093}">
      <formula1>IF($F$23="X",$H$7,$H$7:$H$8)</formula1>
    </dataValidation>
    <dataValidation type="list" allowBlank="1" showInputMessage="1" showErrorMessage="1" errorTitle="Hinweis" error="Auswahl treffen über Dropdown-Liste." sqref="G24" xr:uid="{4C1C9772-A46A-4B09-AA5A-A1B7D78C983B}">
      <formula1>IF($F$24="X",$H$7,$H$7:$H$8)</formula1>
    </dataValidation>
    <dataValidation type="list" allowBlank="1" showInputMessage="1" showErrorMessage="1" errorTitle="Hinweis" error="Auswahl treffen über Dropdown-Liste." sqref="F26" xr:uid="{661D661F-E491-4415-A51F-0AB7B893C831}">
      <formula1>IF($G$26="X",$H$7,$H$7:$H$8)</formula1>
    </dataValidation>
    <dataValidation type="list" allowBlank="1" showInputMessage="1" showErrorMessage="1" errorTitle="Hinweis" error="Auswahl treffen über Dropdown-Liste." sqref="F27" xr:uid="{74A7C8E7-74AB-4AB4-8D97-6EE761DB3793}">
      <formula1>IF($G$27="X",$H$7,$H$7:$H$8)</formula1>
    </dataValidation>
    <dataValidation type="list" allowBlank="1" showInputMessage="1" showErrorMessage="1" errorTitle="Hinweis" error="Auswahl treffen über Dropdown-Liste." sqref="F28" xr:uid="{8651C7FB-5E98-4DA4-8343-73EDBB0CE600}">
      <formula1>IF($G$28="X",$H$7,$H$7:$H$8)</formula1>
    </dataValidation>
    <dataValidation type="list" allowBlank="1" showInputMessage="1" showErrorMessage="1" errorTitle="Hinweis" error="Auswahl treffen über Dropdown-Liste." sqref="F29" xr:uid="{2E32B723-7274-46AA-904B-2CAA55914003}">
      <formula1>IF($G$29="X",$H$7,$H$7:$H$8)</formula1>
    </dataValidation>
    <dataValidation type="list" allowBlank="1" showInputMessage="1" showErrorMessage="1" errorTitle="Hinweis" error="Auswahl treffen über Dropdown-Liste." sqref="F30" xr:uid="{DAD5247E-B899-41B6-9EBB-F6E5A68FC7A7}">
      <formula1>IF($G$30="X",$H$7,$H$7:$H$8)</formula1>
    </dataValidation>
    <dataValidation type="list" allowBlank="1" showInputMessage="1" showErrorMessage="1" errorTitle="Hinweis" error="Auswahl treffen über Dropdown-Liste." sqref="F32" xr:uid="{28F97214-1085-4A25-9D25-E4271A5F2D16}">
      <formula1>IF($G$32="X",$H$7,$H$7:$H$8)</formula1>
    </dataValidation>
    <dataValidation type="list" allowBlank="1" showInputMessage="1" showErrorMessage="1" errorTitle="Hinweis" error="Auswahl treffen über Dropdown-Liste." sqref="F33" xr:uid="{B615AF62-A201-4B2C-91F5-E81D889A56DE}">
      <formula1>IF($G$33="X",$H$7,$H$7:$H$8)</formula1>
    </dataValidation>
    <dataValidation type="list" allowBlank="1" showInputMessage="1" showErrorMessage="1" errorTitle="Hinweis" error="Auswahl treffen über Dropdown-Liste." sqref="F34" xr:uid="{68B22376-DD73-4FD0-A1CB-7538CE4AA435}">
      <formula1>IF($G$34="X",$H$7,$H$7:$H$8)</formula1>
    </dataValidation>
    <dataValidation type="list" allowBlank="1" showInputMessage="1" showErrorMessage="1" errorTitle="Hinweis" error="Auswahl treffen über Dropdown-Liste." sqref="F35" xr:uid="{2121E527-0C3F-4580-A160-961D45118C2E}">
      <formula1>IF($G$35="X",$H$7,$H$7:$H$8)</formula1>
    </dataValidation>
    <dataValidation type="list" allowBlank="1" showInputMessage="1" showErrorMessage="1" errorTitle="Hinweis" error="Auswahl treffen über Dropdown-Liste." sqref="F36" xr:uid="{3BE7DFD8-CA36-46E8-AA09-9514ADC9392E}">
      <formula1>IF($G$36="X",$H$7,$H$7:$H$8)</formula1>
    </dataValidation>
    <dataValidation type="list" allowBlank="1" showInputMessage="1" showErrorMessage="1" errorTitle="Hinweis" error="Auswahl treffen über Dropdown-Liste." sqref="F38" xr:uid="{6941C3DF-CAD2-41D4-A9E1-616C82747039}">
      <formula1>IF($G$38="X",$H$7,$H$7:$H$8)</formula1>
    </dataValidation>
    <dataValidation type="list" allowBlank="1" showInputMessage="1" showErrorMessage="1" errorTitle="Hinweis" error="Auswahl treffen über Dropdown-Liste." sqref="F39" xr:uid="{198A5EE6-2B97-4D24-89CF-D04FF2BF97C4}">
      <formula1>IF($G$39="X",$H$7,$H$7:$H$8)</formula1>
    </dataValidation>
    <dataValidation type="list" allowBlank="1" showInputMessage="1" showErrorMessage="1" errorTitle="Hinweis" error="Auswahl treffen über Dropdown-Liste." sqref="F40" xr:uid="{A0021877-5BE7-435D-848B-D52830970F2D}">
      <formula1>IF($G$40="X",$H$7,$H$7:$H$8)</formula1>
    </dataValidation>
    <dataValidation type="list" allowBlank="1" showInputMessage="1" showErrorMessage="1" errorTitle="Hinweis" error="Auswahl treffen über Dropdown-Liste." sqref="F41" xr:uid="{9ED747A1-7B89-4AAB-AC00-53FFCFEE6764}">
      <formula1>IF($G$41="X",$H$7,$H$7:$H$8)</formula1>
    </dataValidation>
    <dataValidation type="list" allowBlank="1" showInputMessage="1" showErrorMessage="1" errorTitle="Hinweis" error="Auswahl treffen über Dropdown-Liste." sqref="F42" xr:uid="{DD7D1B83-ED37-46CC-89D9-01400B7A6F03}">
      <formula1>IF($G$42="X",$H$7,$H$7:$H$8)</formula1>
    </dataValidation>
    <dataValidation type="list" allowBlank="1" showInputMessage="1" showErrorMessage="1" errorTitle="Hinweis" error="Auswahl treffen über Dropdown-Liste." sqref="F44" xr:uid="{F04FA29B-16B7-40B4-A719-D9C3910CB812}">
      <formula1>IF($G$44="X",$H$7,$H$7:$H$8)</formula1>
    </dataValidation>
    <dataValidation type="list" allowBlank="1" showInputMessage="1" showErrorMessage="1" errorTitle="Hinweis" error="Auswahl treffen über Dropdown-Liste." sqref="F45" xr:uid="{1C656A4B-109A-4B0D-861F-4037F3A70D44}">
      <formula1>IF($G$45="X",$H$7,$H$7:$H$8)</formula1>
    </dataValidation>
    <dataValidation type="list" allowBlank="1" showInputMessage="1" showErrorMessage="1" errorTitle="Hinweis" error="Auswahl treffen über Dropdown-Liste." sqref="F46" xr:uid="{2D591AE0-061B-4B7E-9A9D-F689D8976048}">
      <formula1>IF($G$46="X",$H$7,$H$7:$H$8)</formula1>
    </dataValidation>
    <dataValidation type="list" allowBlank="1" showInputMessage="1" showErrorMessage="1" errorTitle="Hinweis" error="Auswahl treffen über Dropdown-Liste." sqref="F47" xr:uid="{A13F4EDA-CA97-470C-A9C5-39A494289D85}">
      <formula1>IF($G$47="X",$H$7,$H$7:$H$8)</formula1>
    </dataValidation>
    <dataValidation type="list" allowBlank="1" showInputMessage="1" showErrorMessage="1" errorTitle="Hinweis" error="Auswahl treffen über Dropdown-Liste." sqref="F48" xr:uid="{392C1A42-BB79-4795-AF54-68D75FB8EE56}">
      <formula1>IF($G$48="X",$H$7,$H$7:$H$8)</formula1>
    </dataValidation>
    <dataValidation type="list" allowBlank="1" showInputMessage="1" showErrorMessage="1" errorTitle="Hinweis" error="Auswahl treffen über Dropdown-Liste." sqref="F49" xr:uid="{103D88DF-DF12-41B1-B1D4-6DBEB9496694}">
      <formula1>IF($G$49="X",$H$7,$H$7:$H$8)</formula1>
    </dataValidation>
    <dataValidation type="list" allowBlank="1" showInputMessage="1" showErrorMessage="1" errorTitle="Hinweis" error="Auswahl treffen über Dropdown-Liste." sqref="F50" xr:uid="{4DA927F3-7C5C-4A32-9B73-481F1E97AA9E}">
      <formula1>IF($G$50="X",$H$7,$H$7:$H$8)</formula1>
    </dataValidation>
    <dataValidation type="list" allowBlank="1" showInputMessage="1" showErrorMessage="1" errorTitle="Hinweis" error="Auswahl treffen über Dropdown-Liste." sqref="F51" xr:uid="{272FC6A6-D076-4333-A597-C430455AEDD4}">
      <formula1>IF($G$51="X",$H$7,$H$7:$H$8)</formula1>
    </dataValidation>
    <dataValidation type="list" allowBlank="1" showInputMessage="1" showErrorMessage="1" errorTitle="Hinweis" error="Auswahl treffen über Dropdown-Liste." sqref="F52" xr:uid="{E57AA58C-DE7A-4A67-B1CD-C003B1480823}">
      <formula1>IF($G$52="X",$H$7,$H$7:$H$8)</formula1>
    </dataValidation>
    <dataValidation type="list" allowBlank="1" showInputMessage="1" showErrorMessage="1" errorTitle="Hinweis" error="Auswahl treffen über Dropdown-Liste." sqref="F53" xr:uid="{A43C150D-D074-494B-816E-76DC75662F3C}">
      <formula1>IF($G$53="X",$H$7,$H$7:$H$8)</formula1>
    </dataValidation>
    <dataValidation type="list" allowBlank="1" showInputMessage="1" showErrorMessage="1" errorTitle="Hinweis" error="Auswahl treffen über Dropdown-Liste." sqref="F54" xr:uid="{142378BD-3929-4AD1-831A-DE6558109A4A}">
      <formula1>IF($G$54="X",$H$7,$H$7:$H$8)</formula1>
    </dataValidation>
    <dataValidation type="list" allowBlank="1" showInputMessage="1" showErrorMessage="1" errorTitle="Hinweis" error="Auswahl treffen über Dropdown-Liste." sqref="F55" xr:uid="{0FB59F42-1CE0-4830-A791-C62E1BD73825}">
      <formula1>IF($G$55="X",$H$7,$H$7:$H$8)</formula1>
    </dataValidation>
    <dataValidation type="list" allowBlank="1" showInputMessage="1" showErrorMessage="1" errorTitle="Hinweis" error="Auswahl treffen über Dropdown-Liste." sqref="F56" xr:uid="{3AA9E543-2A72-4BEE-9A4C-20F73F7B7ADC}">
      <formula1>IF($G$56="X",$H$7,$H$7:$H$8)</formula1>
    </dataValidation>
    <dataValidation type="list" allowBlank="1" showInputMessage="1" showErrorMessage="1" errorTitle="Hinweis" error="Auswahl treffen über Dropdown-Liste." sqref="F57" xr:uid="{E349FC80-A9AF-4457-80FC-7EDE54196900}">
      <formula1>IF($G$57="X",$H$7,$H$7:$H$8)</formula1>
    </dataValidation>
    <dataValidation type="list" allowBlank="1" showInputMessage="1" showErrorMessage="1" errorTitle="Hinweis" error="Auswahl treffen über Dropdown-Liste." sqref="F58" xr:uid="{A0A96BCE-F1F9-4F53-AB4E-FE1C62924075}">
      <formula1>IF($G$58="X",$H$7,$H$7:$H$8)</formula1>
    </dataValidation>
    <dataValidation type="list" allowBlank="1" showInputMessage="1" showErrorMessage="1" errorTitle="Hinweis" error="Auswahl treffen über Dropdown-Liste." sqref="G26" xr:uid="{E801C343-ADB4-4707-A28A-8CFBF78A2FBC}">
      <formula1>IF($F$26="X",$H$7,$H$7:$H$8)</formula1>
    </dataValidation>
    <dataValidation type="list" allowBlank="1" showInputMessage="1" showErrorMessage="1" errorTitle="Hinweis" error="Auswahl treffen über Dropdown-Liste." sqref="G27" xr:uid="{810C30A2-FF8F-4D99-B41B-F70721A80A89}">
      <formula1>IF($F$27="X",$H$7,$H$7:$H$8)</formula1>
    </dataValidation>
    <dataValidation type="list" allowBlank="1" showInputMessage="1" showErrorMessage="1" errorTitle="Hinweis" error="Auswahl treffen über Dropdown-Liste." sqref="G28" xr:uid="{34628E5B-75F6-410B-8710-37778D342933}">
      <formula1>IF($F$28="X",$H$7,$H$7:$H$8)</formula1>
    </dataValidation>
    <dataValidation type="list" allowBlank="1" showInputMessage="1" showErrorMessage="1" errorTitle="Hinweis" error="Auswahl treffen über Dropdown-Liste." sqref="G29" xr:uid="{A7236653-E6C4-4F5F-89B3-A5968FCA1DF5}">
      <formula1>IF($F$29="X",$H$7,$H$7:$H$8)</formula1>
    </dataValidation>
    <dataValidation type="list" allowBlank="1" showInputMessage="1" showErrorMessage="1" errorTitle="Hinweis" error="Auswahl treffen über Dropdown-Liste." sqref="G30" xr:uid="{1F4C9B97-6E01-42C1-B477-5F101B5878EE}">
      <formula1>IF($F$30="X",$H$7,$H$7:$H$8)</formula1>
    </dataValidation>
    <dataValidation type="list" allowBlank="1" showInputMessage="1" showErrorMessage="1" errorTitle="Hinweis" error="Auswahl treffen über Dropdown-Liste." sqref="G32" xr:uid="{3A08ABD3-1D29-4985-8F6F-E294C4DA9B86}">
      <formula1>IF($F$32="X",$H$7,$H$7:$H$8)</formula1>
    </dataValidation>
    <dataValidation type="list" allowBlank="1" showInputMessage="1" showErrorMessage="1" errorTitle="Hinweis" error="Auswahl treffen über Dropdown-Liste." sqref="G33" xr:uid="{4BFF5D9B-6BC0-4E24-ADF9-23A2179DFC64}">
      <formula1>IF($F$33="X",$H$7,$H$7:$H$8)</formula1>
    </dataValidation>
    <dataValidation type="list" allowBlank="1" showInputMessage="1" showErrorMessage="1" errorTitle="Hinweis" error="Auswahl treffen über Dropdown-Liste." sqref="G34" xr:uid="{F9F895B4-60B6-4CA8-8C33-78ECE1784AB0}">
      <formula1>IF($F$34="X",$H$7,$H$7:$H$8)</formula1>
    </dataValidation>
    <dataValidation type="list" allowBlank="1" showInputMessage="1" showErrorMessage="1" errorTitle="Hinweis" error="Auswahl treffen über Dropdown-Liste." sqref="G35" xr:uid="{30E1AB36-8DAA-411C-88A7-B9F6A926E016}">
      <formula1>IF($F$35="X",$H$7,$H$7:$H$8)</formula1>
    </dataValidation>
    <dataValidation type="list" allowBlank="1" showInputMessage="1" showErrorMessage="1" errorTitle="Hinweis" error="Auswahl treffen über Dropdown-Liste." sqref="G36" xr:uid="{843315CC-F67F-40FD-A9D9-356AE672E4CD}">
      <formula1>IF($F$36="X",$H$7,$H$7:$H$8)</formula1>
    </dataValidation>
    <dataValidation type="list" allowBlank="1" showInputMessage="1" showErrorMessage="1" errorTitle="Hinweis" error="Auswahl treffen über Dropdown-Liste." sqref="G38" xr:uid="{4801AF0C-71E3-4D0C-BBE7-59DD632471F6}">
      <formula1>IF($F$38="X",$H$7,$H$7:$H$8)</formula1>
    </dataValidation>
    <dataValidation type="list" allowBlank="1" showInputMessage="1" showErrorMessage="1" errorTitle="Hinweis" error="Auswahl treffen über Dropdown-Liste." sqref="G39" xr:uid="{2A7CA58B-E9A4-4124-8EF0-E6CAF7259907}">
      <formula1>IF($F$39="X",$H$7,$H$7:$H$8)</formula1>
    </dataValidation>
    <dataValidation type="list" allowBlank="1" showInputMessage="1" showErrorMessage="1" errorTitle="Hinweis" error="Auswahl treffen über Dropdown-Liste." sqref="G40" xr:uid="{B207B1D4-23D1-41F9-90FA-962EFC7CF6C8}">
      <formula1>IF($F$40="X",$H$7,$H$7:$H$8)</formula1>
    </dataValidation>
    <dataValidation type="list" allowBlank="1" showInputMessage="1" showErrorMessage="1" errorTitle="Hinweis" error="Auswahl treffen über Dropdown-Liste." sqref="G41" xr:uid="{FF50DCDA-4621-4CBC-BDF8-0FF8D63C82CA}">
      <formula1>IF($F$41="X",$H$7,$H$7:$H$8)</formula1>
    </dataValidation>
    <dataValidation type="list" allowBlank="1" showInputMessage="1" showErrorMessage="1" errorTitle="Hinweis" error="Auswahl treffen über Dropdown-Liste." sqref="G42" xr:uid="{9F6DF666-1CA7-4041-BFA7-9484C00DE03C}">
      <formula1>IF($F$42="X",$H$7,$H$7:$H$8)</formula1>
    </dataValidation>
    <dataValidation type="list" allowBlank="1" showInputMessage="1" showErrorMessage="1" errorTitle="Hinweis" error="Auswahl treffen über Dropdown-Liste." sqref="G44" xr:uid="{8186F3B4-BEF5-4E9E-9978-8623401FEA24}">
      <formula1>IF($F$44="X",$H$7,$H$7:$H$8)</formula1>
    </dataValidation>
    <dataValidation type="list" allowBlank="1" showInputMessage="1" showErrorMessage="1" errorTitle="Hinweis" error="Auswahl treffen über Dropdown-Liste." sqref="G45" xr:uid="{B78DC26B-355B-4874-B30A-CE4E1936CD1B}">
      <formula1>IF($F$45="X",$H$7,$H$7:$H$8)</formula1>
    </dataValidation>
    <dataValidation type="list" allowBlank="1" showInputMessage="1" showErrorMessage="1" errorTitle="Hinweis" error="Auswahl treffen über Dropdown-Liste." sqref="G46" xr:uid="{7E4FFE65-A1F2-4591-8BD8-F87139B7004E}">
      <formula1>IF($F$46="X",$H$7,$H$7:$H$8)</formula1>
    </dataValidation>
    <dataValidation type="list" allowBlank="1" showInputMessage="1" showErrorMessage="1" errorTitle="Hinweis" error="Auswahl treffen über Dropdown-Liste." sqref="G47" xr:uid="{28B8FC54-9BB6-4353-BCB4-28160FDD0FB6}">
      <formula1>IF($F$47="X",$H$7,$H$7:$H$8)</formula1>
    </dataValidation>
    <dataValidation type="list" allowBlank="1" showInputMessage="1" showErrorMessage="1" errorTitle="Hinweis" error="Auswahl treffen über Dropdown-Liste." sqref="G48" xr:uid="{3B3F9128-7A83-46CA-94A0-315017E08C0B}">
      <formula1>IF($F$48="X",$H$7,$H$7:$H$8)</formula1>
    </dataValidation>
    <dataValidation type="list" allowBlank="1" showInputMessage="1" showErrorMessage="1" errorTitle="Hinweis" error="Auswahl treffen über Dropdown-Liste." sqref="G49" xr:uid="{F379A40E-46F9-4124-9AFB-90D5BDCD6D61}">
      <formula1>IF($F$49="X",$H$7,$H$7:$H$8)</formula1>
    </dataValidation>
    <dataValidation type="list" allowBlank="1" showInputMessage="1" showErrorMessage="1" errorTitle="Hinweis" error="Auswahl treffen über Dropdown-Liste." sqref="G50" xr:uid="{3BFD3942-EB9C-4D72-B1AB-12C42031A345}">
      <formula1>IF($F$50="X",$H$7,$H$7:$H$8)</formula1>
    </dataValidation>
    <dataValidation type="list" allowBlank="1" showInputMessage="1" showErrorMessage="1" errorTitle="Hinweis" error="Auswahl treffen über Dropdown-Liste." sqref="G51" xr:uid="{48185813-68CC-4FA1-BF8D-842739490620}">
      <formula1>IF($F$51="X",$H$7,$H$7:$H$8)</formula1>
    </dataValidation>
    <dataValidation type="list" allowBlank="1" showInputMessage="1" showErrorMessage="1" errorTitle="Hinweis" error="Auswahl treffen über Dropdown-Liste." sqref="G52" xr:uid="{318778A8-8636-4156-A11D-AA5CDC7CDB70}">
      <formula1>IF($F$52="X",$H$7,$H$7:$H$8)</formula1>
    </dataValidation>
    <dataValidation type="list" allowBlank="1" showInputMessage="1" showErrorMessage="1" errorTitle="Hinweis" error="Auswahl treffen über Dropdown-Liste." sqref="G53" xr:uid="{52F6BFF1-09F0-41FC-856F-DBF801580EC1}">
      <formula1>IF($F$53="X",$H$7,$H$7:$H$8)</formula1>
    </dataValidation>
    <dataValidation type="list" allowBlank="1" showInputMessage="1" showErrorMessage="1" errorTitle="Hinweis" error="Auswahl treffen über Dropdown-Liste." sqref="G54" xr:uid="{5E22955E-E51E-47FB-AFB4-3B77BE167C94}">
      <formula1>IF($F$54="X",$H$7,$H$7:$H$8)</formula1>
    </dataValidation>
    <dataValidation type="list" allowBlank="1" showInputMessage="1" showErrorMessage="1" errorTitle="Hinweis" error="Auswahl treffen über Dropdown-Liste." sqref="G55" xr:uid="{3F77EB3B-61D0-4E33-923F-5CDB2E3CA0D0}">
      <formula1>IF($F$55="X",$H$7,$H$7:$H$8)</formula1>
    </dataValidation>
    <dataValidation type="list" allowBlank="1" showInputMessage="1" showErrorMessage="1" errorTitle="Hinweis" error="Auswahl treffen über Dropdown-Liste." sqref="G56" xr:uid="{E87011D5-A4D8-4EEE-835E-9F13D9CA83FC}">
      <formula1>IF($F$56="X",$H$7,$H$7:$H$8)</formula1>
    </dataValidation>
    <dataValidation type="list" allowBlank="1" showInputMessage="1" showErrorMessage="1" errorTitle="Hinweis" error="Auswahl treffen über Dropdown-Liste." sqref="G57" xr:uid="{1AC0E058-7C55-4703-B788-84A0D4D61F84}">
      <formula1>IF($F$57="X",$H$7,$H$7:$H$8)</formula1>
    </dataValidation>
  </dataValidations>
  <pageMargins left="0.25" right="0.25"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Selbsteinschätzungsbogen</vt:lpstr>
      <vt:lpstr>Selbsteinschätzungsbogen!Druckbereich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OnkoZert</dc:creator>
  <cp:lastModifiedBy>OnkoZert - Sebastian Dieng</cp:lastModifiedBy>
  <cp:lastPrinted>2017-02-10T08:12:15Z</cp:lastPrinted>
  <dcterms:created xsi:type="dcterms:W3CDTF">2017-02-08T11:26:16Z</dcterms:created>
  <dcterms:modified xsi:type="dcterms:W3CDTF">2025-09-24T06:42:03Z</dcterms:modified>
</cp:coreProperties>
</file>